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ynestateprod-my.sharepoint.com/personal/cu9444_wayne_edu/Documents/School of Medicine/Financial Responsibility Forms/"/>
    </mc:Choice>
  </mc:AlternateContent>
  <xr:revisionPtr revIDLastSave="0" documentId="8_{948B784B-4993-40DE-8BFA-1E5CC9179538}" xr6:coauthVersionLast="47" xr6:coauthVersionMax="47" xr10:uidLastSave="{00000000-0000-0000-0000-000000000000}"/>
  <bookViews>
    <workbookView xWindow="-120" yWindow="-120" windowWidth="51840" windowHeight="21120" tabRatio="740" xr2:uid="{F3054DAD-3E75-4259-A03F-7C8C39C62FF8}"/>
  </bookViews>
  <sheets>
    <sheet name="Fin Resp Form (FRF)" sheetId="3" r:id="rId1"/>
    <sheet name="TAB A Moving Relocation" sheetId="6" r:id="rId2"/>
    <sheet name="TAB B Equip &amp; Research Related" sheetId="5" r:id="rId3"/>
    <sheet name="Equipment List" sheetId="10" r:id="rId4"/>
    <sheet name="TAB C Lab Renovation" sheetId="8" r:id="rId5"/>
    <sheet name="TAB D Other Coll-Dpt Funded " sheetId="9" r:id="rId6"/>
  </sheets>
  <definedNames>
    <definedName name="_xlnm.Print_Area" localSheetId="0">'Fin Resp Form (FRF)'!#REF!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3" l="1"/>
  <c r="S13" i="3"/>
  <c r="S17" i="3"/>
  <c r="S16" i="3"/>
  <c r="S15" i="3"/>
  <c r="F13" i="3"/>
  <c r="F18" i="3"/>
  <c r="F19" i="3" s="1"/>
  <c r="V17" i="3" l="1"/>
  <c r="U17" i="3"/>
  <c r="T17" i="3"/>
  <c r="V16" i="3"/>
  <c r="U16" i="3"/>
  <c r="T16" i="3"/>
  <c r="V15" i="3"/>
  <c r="U15" i="3"/>
  <c r="V14" i="3"/>
  <c r="U14" i="3"/>
  <c r="V13" i="3"/>
  <c r="U13" i="3"/>
  <c r="P17" i="3"/>
  <c r="W17" i="3" s="1"/>
  <c r="P16" i="3"/>
  <c r="P13" i="3"/>
  <c r="F15" i="8"/>
  <c r="E15" i="8"/>
  <c r="F11" i="6"/>
  <c r="F12" i="9"/>
  <c r="E12" i="9"/>
  <c r="D12" i="9"/>
  <c r="C12" i="9"/>
  <c r="G11" i="9"/>
  <c r="G10" i="9"/>
  <c r="G9" i="9"/>
  <c r="P15" i="3" s="1"/>
  <c r="G8" i="9"/>
  <c r="P14" i="3" s="1"/>
  <c r="G7" i="9"/>
  <c r="L15" i="3"/>
  <c r="K15" i="3"/>
  <c r="L14" i="3"/>
  <c r="K14" i="3"/>
  <c r="L13" i="3"/>
  <c r="K13" i="3"/>
  <c r="J15" i="3"/>
  <c r="I15" i="3"/>
  <c r="J14" i="3"/>
  <c r="I14" i="3"/>
  <c r="J13" i="3"/>
  <c r="I13" i="3"/>
  <c r="E15" i="5"/>
  <c r="F21" i="5"/>
  <c r="E21" i="5"/>
  <c r="H15" i="3"/>
  <c r="G15" i="3"/>
  <c r="H14" i="3"/>
  <c r="G14" i="3"/>
  <c r="H13" i="3"/>
  <c r="G13" i="3"/>
  <c r="F15" i="5"/>
  <c r="Q18" i="3"/>
  <c r="O18" i="3"/>
  <c r="N18" i="3"/>
  <c r="M18" i="3"/>
  <c r="E18" i="3"/>
  <c r="D18" i="3"/>
  <c r="C18" i="3"/>
  <c r="B18" i="3"/>
  <c r="T13" i="3" l="1"/>
  <c r="V18" i="3"/>
  <c r="L18" i="3"/>
  <c r="L19" i="3" s="1"/>
  <c r="R17" i="3"/>
  <c r="G12" i="9"/>
  <c r="H12" i="9" s="1"/>
  <c r="P18" i="3"/>
  <c r="W16" i="3"/>
  <c r="W13" i="3"/>
  <c r="T14" i="3"/>
  <c r="H18" i="3"/>
  <c r="H19" i="3" s="1"/>
  <c r="T15" i="3"/>
  <c r="W14" i="3"/>
  <c r="U18" i="3"/>
  <c r="J18" i="3"/>
  <c r="J19" i="3" s="1"/>
  <c r="G18" i="3"/>
  <c r="I18" i="3"/>
  <c r="I19" i="3" s="1"/>
  <c r="K18" i="3"/>
  <c r="K19" i="3" s="1"/>
  <c r="T18" i="3" l="1"/>
  <c r="W15" i="3"/>
  <c r="P19" i="3"/>
  <c r="W18" i="3"/>
  <c r="V20" i="3" s="1"/>
  <c r="S18" i="3"/>
  <c r="W22" i="3" s="1"/>
  <c r="T20" i="3"/>
  <c r="G19" i="3"/>
  <c r="W20" i="3" l="1"/>
  <c r="S20" i="3"/>
  <c r="W23" i="3" s="1"/>
  <c r="U20" i="3"/>
  <c r="R16" i="3" l="1"/>
  <c r="R15" i="3"/>
  <c r="R14" i="3"/>
  <c r="R13" i="3"/>
  <c r="R18" i="3" l="1"/>
  <c r="R22" i="3"/>
</calcChain>
</file>

<file path=xl/sharedStrings.xml><?xml version="1.0" encoding="utf-8"?>
<sst xmlns="http://schemas.openxmlformats.org/spreadsheetml/2006/main" count="138" uniqueCount="100">
  <si>
    <t>Financial Responsibility Form</t>
  </si>
  <si>
    <t>Faculty Hiring Commitments</t>
  </si>
  <si>
    <t>Wayne State University</t>
  </si>
  <si>
    <t>1. School/College</t>
  </si>
  <si>
    <t>4. Position number</t>
  </si>
  <si>
    <t>6. Rank</t>
  </si>
  <si>
    <t>Instructor</t>
  </si>
  <si>
    <t>Assistant</t>
  </si>
  <si>
    <t>Associate</t>
  </si>
  <si>
    <t xml:space="preserve">         Full</t>
  </si>
  <si>
    <t>2. Department</t>
  </si>
  <si>
    <t>5. Appt. Effective date</t>
  </si>
  <si>
    <t>7. Tenure</t>
  </si>
  <si>
    <t>Yes</t>
  </si>
  <si>
    <t>No</t>
  </si>
  <si>
    <t>3. Candidate name</t>
  </si>
  <si>
    <t>Faculty Start-up Commitment by Type &amp; (Funding Source)</t>
  </si>
  <si>
    <t>SUMMARY REFERENCE ONLY:
Faculty Start-up Commitment by Funding Source</t>
  </si>
  <si>
    <t>Faculty Salary &amp; Fringe Commitments</t>
  </si>
  <si>
    <t>Complete TAB A</t>
  </si>
  <si>
    <t>Complete TAB B</t>
  </si>
  <si>
    <t>Complete TAB C</t>
  </si>
  <si>
    <t>Complete TAB D</t>
  </si>
  <si>
    <t>(Funding Source)</t>
  </si>
  <si>
    <r>
      <rPr>
        <b/>
        <u/>
        <sz val="9"/>
        <color theme="1"/>
        <rFont val="Arial"/>
        <family val="2"/>
      </rPr>
      <t>Faculty Salary</t>
    </r>
    <r>
      <rPr>
        <b/>
        <sz val="9"/>
        <color theme="1"/>
        <rFont val="Arial"/>
        <family val="2"/>
      </rPr>
      <t xml:space="preserve"> Existing or New Position Budget (College/Dept)</t>
    </r>
  </si>
  <si>
    <r>
      <rPr>
        <b/>
        <u/>
        <sz val="9"/>
        <rFont val="Arial"/>
        <family val="2"/>
      </rPr>
      <t>Salary:  Special attachments</t>
    </r>
    <r>
      <rPr>
        <b/>
        <sz val="9"/>
        <rFont val="Arial"/>
        <family val="2"/>
      </rPr>
      <t xml:space="preserve"> Existing or New Position Budget
(College/Dept)</t>
    </r>
  </si>
  <si>
    <r>
      <rPr>
        <b/>
        <u/>
        <sz val="9"/>
        <rFont val="Arial"/>
        <family val="2"/>
      </rPr>
      <t>Faculty Salary</t>
    </r>
    <r>
      <rPr>
        <b/>
        <sz val="9"/>
        <rFont val="Arial"/>
        <family val="2"/>
      </rPr>
      <t xml:space="preserve"> New Position and/or Top Up Budget 
(Provost)</t>
    </r>
  </si>
  <si>
    <r>
      <rPr>
        <b/>
        <u/>
        <sz val="9"/>
        <rFont val="Arial"/>
        <family val="2"/>
      </rPr>
      <t xml:space="preserve">Faculty Fringe </t>
    </r>
    <r>
      <rPr>
        <b/>
        <sz val="9"/>
        <rFont val="Arial"/>
        <family val="2"/>
      </rPr>
      <t>New  Position and/or Top Up Budget 
(Provost)</t>
    </r>
  </si>
  <si>
    <t>Moving &amp; Relocation
(College/Dept)</t>
  </si>
  <si>
    <r>
      <rPr>
        <b/>
        <u/>
        <sz val="9"/>
        <rFont val="Arial"/>
        <family val="2"/>
      </rPr>
      <t>Equipment</t>
    </r>
    <r>
      <rPr>
        <b/>
        <sz val="9"/>
        <rFont val="Arial"/>
        <family val="2"/>
      </rPr>
      <t xml:space="preserve"> 
(DORI)</t>
    </r>
  </si>
  <si>
    <r>
      <rPr>
        <b/>
        <u/>
        <sz val="9"/>
        <rFont val="Arial"/>
        <family val="2"/>
      </rPr>
      <t>Equipment</t>
    </r>
    <r>
      <rPr>
        <b/>
        <sz val="9"/>
        <rFont val="Arial"/>
        <family val="2"/>
      </rPr>
      <t xml:space="preserve"> 
(S/C or Dept Match)</t>
    </r>
  </si>
  <si>
    <r>
      <t xml:space="preserve"> </t>
    </r>
    <r>
      <rPr>
        <b/>
        <u/>
        <sz val="9"/>
        <rFont val="Arial"/>
        <family val="2"/>
      </rPr>
      <t>Research Related:</t>
    </r>
    <r>
      <rPr>
        <b/>
        <sz val="9"/>
        <rFont val="Arial"/>
        <family val="2"/>
      </rPr>
      <t xml:space="preserve">
Research Staff</t>
    </r>
    <r>
      <rPr>
        <b/>
        <sz val="8"/>
        <rFont val="Arial"/>
        <family val="2"/>
      </rPr>
      <t xml:space="preserve"> (excluding students)</t>
    </r>
    <r>
      <rPr>
        <b/>
        <sz val="9"/>
        <rFont val="Arial"/>
        <family val="2"/>
      </rPr>
      <t>, 
Research related M&amp;O &amp; 
Research Training 
(DORI)</t>
    </r>
  </si>
  <si>
    <r>
      <t xml:space="preserve"> </t>
    </r>
    <r>
      <rPr>
        <b/>
        <u/>
        <sz val="9"/>
        <rFont val="Arial"/>
        <family val="2"/>
      </rPr>
      <t>Research Related:</t>
    </r>
    <r>
      <rPr>
        <b/>
        <sz val="9"/>
        <rFont val="Arial"/>
        <family val="2"/>
      </rPr>
      <t xml:space="preserve">
Research Staff</t>
    </r>
    <r>
      <rPr>
        <b/>
        <sz val="8"/>
        <rFont val="Arial"/>
        <family val="2"/>
      </rPr>
      <t xml:space="preserve"> (excluding students)</t>
    </r>
    <r>
      <rPr>
        <b/>
        <sz val="9"/>
        <rFont val="Arial"/>
        <family val="2"/>
      </rPr>
      <t>, 
Research related M&amp;O &amp; 
Research Training 
(S/C or Dept Match)</t>
    </r>
  </si>
  <si>
    <r>
      <rPr>
        <b/>
        <u/>
        <sz val="9"/>
        <rFont val="Arial"/>
        <family val="2"/>
      </rPr>
      <t>Lab Renovations</t>
    </r>
    <r>
      <rPr>
        <b/>
        <sz val="9"/>
        <rFont val="Arial"/>
        <family val="2"/>
      </rPr>
      <t xml:space="preserve"> 
(DORI)</t>
    </r>
  </si>
  <si>
    <r>
      <rPr>
        <b/>
        <u/>
        <sz val="9"/>
        <rFont val="Arial"/>
        <family val="2"/>
      </rPr>
      <t>Lab Renovations</t>
    </r>
    <r>
      <rPr>
        <b/>
        <sz val="9"/>
        <rFont val="Arial"/>
        <family val="2"/>
      </rPr>
      <t xml:space="preserve"> (S/C or Dept Match)</t>
    </r>
  </si>
  <si>
    <t>Student Personnel, Tutition &amp; Fees (Provost)</t>
  </si>
  <si>
    <t>Faculty Summer Salary
(College/Dept)</t>
  </si>
  <si>
    <t>Legal Expense
(College/Dept)</t>
  </si>
  <si>
    <t>Other including Office Furniture &amp; Renovation, Travel, Professional Development &amp; Discretionary Funds
 (College/Dept)</t>
  </si>
  <si>
    <t>Externally Funded 
Start-up 
(i.e., Non-WSU KCI)</t>
  </si>
  <si>
    <t>Grand Total Estimated Start-up Package Commitment</t>
  </si>
  <si>
    <t>College or Dept</t>
  </si>
  <si>
    <t>DORI</t>
  </si>
  <si>
    <t>Provost</t>
  </si>
  <si>
    <t>Externally Funded Support</t>
  </si>
  <si>
    <t>Grand Total  Start-up Package Commitment</t>
  </si>
  <si>
    <t>Year 1</t>
  </si>
  <si>
    <t>Year 2</t>
  </si>
  <si>
    <t>Year 3</t>
  </si>
  <si>
    <t>Year 4</t>
  </si>
  <si>
    <t>Year 5</t>
  </si>
  <si>
    <t>Total</t>
  </si>
  <si>
    <t>Proof to zero</t>
  </si>
  <si>
    <t>% of Total</t>
  </si>
  <si>
    <t xml:space="preserve">Enter Additional Comments Below: </t>
  </si>
  <si>
    <t>Authorized by:</t>
  </si>
  <si>
    <t>Date:</t>
  </si>
  <si>
    <t>v8/1/25 lcs</t>
  </si>
  <si>
    <t>TAB A -- Moving &amp; Reallocation Allowance Details</t>
  </si>
  <si>
    <r>
      <rPr>
        <b/>
        <sz val="11"/>
        <color theme="1"/>
        <rFont val="Arial"/>
        <family val="2"/>
      </rPr>
      <t xml:space="preserve">Instructions: </t>
    </r>
    <r>
      <rPr>
        <sz val="11"/>
        <color theme="1"/>
        <rFont val="Arial"/>
        <family val="2"/>
      </rPr>
      <t xml:space="preserve"> Enter % of total moving allowance provided for personal and laboratory move/relocation and related allowance $</t>
    </r>
  </si>
  <si>
    <t>%</t>
  </si>
  <si>
    <t>$</t>
  </si>
  <si>
    <t>Personal Move:</t>
  </si>
  <si>
    <t xml:space="preserve">% of actual costs up to maximum of </t>
  </si>
  <si>
    <t>Laboratory Move:</t>
  </si>
  <si>
    <t>Total Moving Allowance Included in Offer Letter</t>
  </si>
  <si>
    <t>This will flow to FRF, Year 1, column N</t>
  </si>
  <si>
    <t>TAB B -- Startup Funding Model: Equipment &amp; Research Related Expense</t>
  </si>
  <si>
    <t>Total Start-up Costs</t>
  </si>
  <si>
    <t>DORI (%)</t>
  </si>
  <si>
    <t>College/Dept Match (%)</t>
  </si>
  <si>
    <t>&lt;$50K</t>
  </si>
  <si>
    <t>$50,001 - $250K</t>
  </si>
  <si>
    <t>$250,001 - $1M</t>
  </si>
  <si>
    <t>$1M +  (Requires VPRI Pre-Approval)</t>
  </si>
  <si>
    <t>$750K + 50% of 
$ &gt;$1M</t>
  </si>
  <si>
    <t>$250K + 50% of 
$ &gt;$1M</t>
  </si>
  <si>
    <t xml:space="preserve">Instructions: </t>
  </si>
  <si>
    <t>Below, enter the $ commitment calculated based on the Funding Model above.</t>
  </si>
  <si>
    <t>Provide a complete list of equipment on the "Equipment List Tab"</t>
  </si>
  <si>
    <t>These amounts will flow to FRF, Year 1, column F&amp;G</t>
  </si>
  <si>
    <t>These amounts will flow to FRF, Year 2, column F&amp;G</t>
  </si>
  <si>
    <t>These amounts will flow to FRF, Year 3, column F&amp;G</t>
  </si>
  <si>
    <t>These amounts will flow to FRF, Year 1, column H&amp;I</t>
  </si>
  <si>
    <t>These amounts will flow to FRF, Year 2, column H&amp;I</t>
  </si>
  <si>
    <t>These amounts will flow to FRF, Year 3, column H&amp;I</t>
  </si>
  <si>
    <t>Equipment List</t>
  </si>
  <si>
    <t>Copy and Paste a complete list of equipment supporting the Total Equipment summarized on TAB B</t>
  </si>
  <si>
    <t>TAB C -- Start-up Funding Model:  Lab Renovations</t>
  </si>
  <si>
    <r>
      <rPr>
        <b/>
        <u/>
        <sz val="9"/>
        <rFont val="Arial"/>
        <family val="2"/>
      </rPr>
      <t>Lab Renovations</t>
    </r>
    <r>
      <rPr>
        <b/>
        <sz val="9"/>
        <rFont val="Arial"/>
        <family val="2"/>
      </rPr>
      <t xml:space="preserve"> 
(S/C or Dept Match)</t>
    </r>
  </si>
  <si>
    <t>These amounts will flow to FRF, Year 1, column J&amp;K</t>
  </si>
  <si>
    <t>These amounts will flow to FRF, Year 2, column J&amp;K</t>
  </si>
  <si>
    <t>These amounts will flow to FRF, Year 3, column J&amp;K</t>
  </si>
  <si>
    <t>TAB D --  Detail Other College/Dept Funded</t>
  </si>
  <si>
    <r>
      <rPr>
        <b/>
        <sz val="11"/>
        <color theme="1"/>
        <rFont val="Arial"/>
        <family val="2"/>
      </rPr>
      <t>Instructions:</t>
    </r>
    <r>
      <rPr>
        <sz val="11"/>
        <color theme="1"/>
        <rFont val="Arial"/>
        <family val="2"/>
      </rPr>
      <t xml:space="preserve"> Below, enter the $ commitments by category, by year.</t>
    </r>
  </si>
  <si>
    <t>Office Furniture &amp; Renovation</t>
  </si>
  <si>
    <t>Travel</t>
  </si>
  <si>
    <t>Professional Development</t>
  </si>
  <si>
    <t>Discretionary</t>
  </si>
  <si>
    <t>Total 
Detail Other 
College/Dept Funded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</si>
</sst>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trike/>
      <sz val="7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u/>
      <sz val="9"/>
      <color theme="1"/>
      <name val="Arial"/>
      <family val="2"/>
    </font>
    <font>
      <b/>
      <sz val="16"/>
      <name val="Arial"/>
      <family val="2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0" tint="-0.34998626667073579"/>
      <name val="Arial"/>
      <family val="2"/>
    </font>
    <font>
      <b/>
      <i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2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9" fillId="0" borderId="28" xfId="3" applyFont="1" applyBorder="1" applyAlignment="1">
      <alignment horizontal="center" wrapText="1"/>
    </xf>
    <xf numFmtId="0" fontId="11" fillId="2" borderId="29" xfId="3" applyFont="1" applyFill="1" applyBorder="1" applyAlignment="1">
      <alignment horizontal="center" wrapText="1"/>
    </xf>
    <xf numFmtId="0" fontId="11" fillId="2" borderId="24" xfId="3" applyFont="1" applyFill="1" applyBorder="1" applyAlignment="1">
      <alignment horizontal="center" wrapText="1"/>
    </xf>
    <xf numFmtId="0" fontId="9" fillId="0" borderId="0" xfId="3" applyFont="1" applyAlignment="1">
      <alignment horizontal="center" wrapText="1"/>
    </xf>
    <xf numFmtId="0" fontId="13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/>
    <xf numFmtId="0" fontId="17" fillId="0" borderId="0" xfId="0" applyFont="1" applyAlignment="1">
      <alignment horizontal="center"/>
    </xf>
    <xf numFmtId="0" fontId="8" fillId="0" borderId="15" xfId="0" applyFont="1" applyBorder="1" applyAlignment="1">
      <alignment horizontal="left" indent="2"/>
    </xf>
    <xf numFmtId="0" fontId="10" fillId="0" borderId="15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vertical="center"/>
      <protection locked="0"/>
    </xf>
    <xf numFmtId="0" fontId="8" fillId="0" borderId="23" xfId="0" applyFont="1" applyBorder="1" applyAlignment="1">
      <alignment horizontal="center"/>
    </xf>
    <xf numFmtId="0" fontId="8" fillId="0" borderId="36" xfId="0" applyFont="1" applyBorder="1" applyAlignment="1">
      <alignment horizontal="left" indent="2"/>
    </xf>
    <xf numFmtId="0" fontId="22" fillId="0" borderId="0" xfId="3" applyFont="1"/>
    <xf numFmtId="0" fontId="9" fillId="4" borderId="30" xfId="3" applyFont="1" applyFill="1" applyBorder="1" applyAlignment="1">
      <alignment horizontal="center" wrapText="1"/>
    </xf>
    <xf numFmtId="0" fontId="9" fillId="4" borderId="28" xfId="3" applyFont="1" applyFill="1" applyBorder="1" applyAlignment="1">
      <alignment horizontal="center" wrapText="1"/>
    </xf>
    <xf numFmtId="0" fontId="24" fillId="0" borderId="0" xfId="3" applyFont="1"/>
    <xf numFmtId="164" fontId="0" fillId="3" borderId="36" xfId="1" applyNumberFormat="1" applyFont="1" applyFill="1" applyBorder="1"/>
    <xf numFmtId="164" fontId="0" fillId="0" borderId="36" xfId="1" applyNumberFormat="1" applyFont="1" applyBorder="1"/>
    <xf numFmtId="164" fontId="0" fillId="0" borderId="15" xfId="1" applyNumberFormat="1" applyFont="1" applyBorder="1"/>
    <xf numFmtId="164" fontId="0" fillId="3" borderId="15" xfId="1" applyNumberFormat="1" applyFont="1" applyFill="1" applyBorder="1"/>
    <xf numFmtId="44" fontId="0" fillId="0" borderId="0" xfId="0" applyNumberFormat="1"/>
    <xf numFmtId="0" fontId="21" fillId="0" borderId="0" xfId="0" applyFont="1"/>
    <xf numFmtId="0" fontId="21" fillId="0" borderId="0" xfId="0" applyFont="1" applyAlignment="1">
      <alignment horizontal="right"/>
    </xf>
    <xf numFmtId="164" fontId="0" fillId="0" borderId="21" xfId="1" applyNumberFormat="1" applyFont="1" applyBorder="1"/>
    <xf numFmtId="164" fontId="0" fillId="0" borderId="44" xfId="1" applyNumberFormat="1" applyFont="1" applyBorder="1"/>
    <xf numFmtId="164" fontId="0" fillId="0" borderId="9" xfId="1" applyNumberFormat="1" applyFont="1" applyBorder="1"/>
    <xf numFmtId="0" fontId="25" fillId="0" borderId="23" xfId="0" applyFont="1" applyBorder="1" applyAlignment="1">
      <alignment horizontal="right"/>
    </xf>
    <xf numFmtId="9" fontId="26" fillId="0" borderId="31" xfId="2" applyFont="1" applyBorder="1"/>
    <xf numFmtId="9" fontId="26" fillId="0" borderId="30" xfId="2" applyFont="1" applyFill="1" applyBorder="1"/>
    <xf numFmtId="9" fontId="21" fillId="0" borderId="0" xfId="0" applyNumberFormat="1" applyFont="1"/>
    <xf numFmtId="0" fontId="7" fillId="0" borderId="1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164" fontId="16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164" fontId="3" fillId="0" borderId="0" xfId="1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1" applyNumberFormat="1" applyFont="1" applyFill="1" applyBorder="1" applyProtection="1"/>
    <xf numFmtId="0" fontId="9" fillId="0" borderId="0" xfId="0" applyFont="1" applyAlignment="1" applyProtection="1">
      <alignment horizontal="center" wrapText="1"/>
      <protection locked="0"/>
    </xf>
    <xf numFmtId="9" fontId="16" fillId="0" borderId="46" xfId="3" applyNumberFormat="1" applyFont="1" applyBorder="1" applyAlignment="1">
      <alignment horizontal="center"/>
    </xf>
    <xf numFmtId="9" fontId="16" fillId="0" borderId="15" xfId="3" applyNumberFormat="1" applyFont="1" applyBorder="1" applyAlignment="1">
      <alignment horizontal="center"/>
    </xf>
    <xf numFmtId="0" fontId="16" fillId="0" borderId="40" xfId="3" applyFont="1" applyBorder="1" applyAlignment="1">
      <alignment horizontal="center" wrapText="1"/>
    </xf>
    <xf numFmtId="164" fontId="0" fillId="0" borderId="21" xfId="1" applyNumberFormat="1" applyFont="1" applyFill="1" applyBorder="1"/>
    <xf numFmtId="164" fontId="0" fillId="0" borderId="36" xfId="1" applyNumberFormat="1" applyFont="1" applyFill="1" applyBorder="1"/>
    <xf numFmtId="164" fontId="0" fillId="0" borderId="12" xfId="1" applyNumberFormat="1" applyFont="1" applyFill="1" applyBorder="1"/>
    <xf numFmtId="164" fontId="0" fillId="0" borderId="15" xfId="1" applyNumberFormat="1" applyFont="1" applyFill="1" applyBorder="1"/>
    <xf numFmtId="9" fontId="16" fillId="0" borderId="44" xfId="3" applyNumberFormat="1" applyFont="1" applyBorder="1" applyAlignment="1">
      <alignment horizontal="center"/>
    </xf>
    <xf numFmtId="9" fontId="16" fillId="0" borderId="10" xfId="3" applyNumberFormat="1" applyFont="1" applyBorder="1" applyAlignment="1">
      <alignment horizontal="center"/>
    </xf>
    <xf numFmtId="0" fontId="16" fillId="0" borderId="41" xfId="3" applyFont="1" applyBorder="1" applyAlignment="1">
      <alignment horizontal="center" wrapText="1"/>
    </xf>
    <xf numFmtId="0" fontId="4" fillId="0" borderId="49" xfId="3" applyFont="1" applyBorder="1" applyAlignment="1">
      <alignment horizontal="center" wrapText="1"/>
    </xf>
    <xf numFmtId="0" fontId="4" fillId="0" borderId="30" xfId="3" applyFont="1" applyBorder="1" applyAlignment="1">
      <alignment horizontal="center" wrapText="1"/>
    </xf>
    <xf numFmtId="44" fontId="8" fillId="0" borderId="15" xfId="1" applyFont="1" applyFill="1" applyBorder="1"/>
    <xf numFmtId="0" fontId="9" fillId="5" borderId="30" xfId="3" applyFont="1" applyFill="1" applyBorder="1" applyAlignment="1">
      <alignment horizontal="center" wrapText="1"/>
    </xf>
    <xf numFmtId="0" fontId="9" fillId="5" borderId="31" xfId="3" applyFont="1" applyFill="1" applyBorder="1" applyAlignment="1">
      <alignment horizontal="center" wrapText="1"/>
    </xf>
    <xf numFmtId="0" fontId="9" fillId="0" borderId="27" xfId="3" applyFont="1" applyBorder="1" applyAlignment="1">
      <alignment horizontal="center" wrapText="1"/>
    </xf>
    <xf numFmtId="0" fontId="9" fillId="0" borderId="2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right"/>
      <protection locked="0"/>
    </xf>
    <xf numFmtId="0" fontId="16" fillId="0" borderId="2" xfId="0" applyFont="1" applyBorder="1" applyProtection="1">
      <protection locked="0"/>
    </xf>
    <xf numFmtId="0" fontId="16" fillId="0" borderId="33" xfId="0" applyFont="1" applyBorder="1"/>
    <xf numFmtId="0" fontId="16" fillId="0" borderId="32" xfId="0" applyFont="1" applyBorder="1"/>
    <xf numFmtId="44" fontId="28" fillId="0" borderId="0" xfId="0" applyNumberFormat="1" applyFont="1"/>
    <xf numFmtId="44" fontId="8" fillId="0" borderId="15" xfId="1" applyFont="1" applyBorder="1"/>
    <xf numFmtId="44" fontId="8" fillId="0" borderId="12" xfId="1" applyFont="1" applyBorder="1"/>
    <xf numFmtId="0" fontId="4" fillId="0" borderId="0" xfId="3" applyFont="1"/>
    <xf numFmtId="0" fontId="4" fillId="0" borderId="0" xfId="3" applyFont="1" applyAlignment="1">
      <alignment horizontal="center"/>
    </xf>
    <xf numFmtId="0" fontId="23" fillId="0" borderId="0" xfId="3" applyFont="1" applyAlignment="1">
      <alignment vertical="center"/>
    </xf>
    <xf numFmtId="0" fontId="9" fillId="5" borderId="23" xfId="3" applyFont="1" applyFill="1" applyBorder="1" applyAlignment="1">
      <alignment horizontal="center" wrapText="1"/>
    </xf>
    <xf numFmtId="0" fontId="9" fillId="4" borderId="22" xfId="3" applyFont="1" applyFill="1" applyBorder="1" applyAlignment="1">
      <alignment horizontal="center" wrapText="1"/>
    </xf>
    <xf numFmtId="0" fontId="9" fillId="4" borderId="24" xfId="3" applyFont="1" applyFill="1" applyBorder="1" applyAlignment="1">
      <alignment horizontal="center" wrapText="1"/>
    </xf>
    <xf numFmtId="0" fontId="9" fillId="4" borderId="27" xfId="3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9" fillId="6" borderId="29" xfId="3" applyFont="1" applyFill="1" applyBorder="1" applyAlignment="1">
      <alignment horizontal="center" wrapText="1"/>
    </xf>
    <xf numFmtId="0" fontId="13" fillId="0" borderId="2" xfId="0" applyFont="1" applyBorder="1"/>
    <xf numFmtId="44" fontId="13" fillId="0" borderId="10" xfId="1" applyFont="1" applyFill="1" applyBorder="1"/>
    <xf numFmtId="0" fontId="30" fillId="0" borderId="0" xfId="0" applyFont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/>
    </xf>
    <xf numFmtId="0" fontId="30" fillId="0" borderId="39" xfId="0" applyFont="1" applyBorder="1" applyAlignment="1">
      <alignment horizontal="center"/>
    </xf>
    <xf numFmtId="0" fontId="30" fillId="0" borderId="15" xfId="0" applyFont="1" applyBorder="1" applyAlignment="1">
      <alignment horizontal="center" wrapText="1"/>
    </xf>
    <xf numFmtId="0" fontId="30" fillId="0" borderId="50" xfId="0" applyFont="1" applyBorder="1" applyAlignment="1">
      <alignment horizontal="center"/>
    </xf>
    <xf numFmtId="44" fontId="13" fillId="0" borderId="48" xfId="1" applyFont="1" applyFill="1" applyBorder="1"/>
    <xf numFmtId="0" fontId="30" fillId="0" borderId="35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wrapText="1"/>
    </xf>
    <xf numFmtId="0" fontId="30" fillId="0" borderId="0" xfId="0" applyFont="1" applyAlignment="1">
      <alignment horizontal="right"/>
    </xf>
    <xf numFmtId="0" fontId="13" fillId="0" borderId="15" xfId="0" applyFont="1" applyBorder="1" applyAlignment="1">
      <alignment horizontal="center"/>
    </xf>
    <xf numFmtId="0" fontId="31" fillId="0" borderId="0" xfId="0" applyFont="1"/>
    <xf numFmtId="0" fontId="13" fillId="0" borderId="15" xfId="0" applyFont="1" applyBorder="1"/>
    <xf numFmtId="44" fontId="30" fillId="0" borderId="15" xfId="1" applyFont="1" applyFill="1" applyBorder="1"/>
    <xf numFmtId="0" fontId="32" fillId="0" borderId="2" xfId="0" applyFont="1" applyBorder="1"/>
    <xf numFmtId="0" fontId="13" fillId="0" borderId="4" xfId="0" applyFont="1" applyBorder="1"/>
    <xf numFmtId="0" fontId="14" fillId="0" borderId="0" xfId="0" applyFont="1"/>
    <xf numFmtId="0" fontId="33" fillId="0" borderId="0" xfId="0" applyFont="1"/>
    <xf numFmtId="0" fontId="14" fillId="0" borderId="32" xfId="0" applyFont="1" applyBorder="1"/>
    <xf numFmtId="0" fontId="13" fillId="0" borderId="32" xfId="0" applyFont="1" applyBorder="1"/>
    <xf numFmtId="0" fontId="13" fillId="0" borderId="7" xfId="0" applyFont="1" applyBorder="1"/>
    <xf numFmtId="44" fontId="13" fillId="0" borderId="40" xfId="0" applyNumberFormat="1" applyFont="1" applyBorder="1"/>
    <xf numFmtId="44" fontId="34" fillId="0" borderId="0" xfId="0" applyNumberFormat="1" applyFont="1"/>
    <xf numFmtId="0" fontId="34" fillId="0" borderId="0" xfId="0" applyFont="1"/>
    <xf numFmtId="44" fontId="13" fillId="0" borderId="41" xfId="0" applyNumberFormat="1" applyFont="1" applyBorder="1"/>
    <xf numFmtId="0" fontId="8" fillId="0" borderId="0" xfId="0" applyFont="1" applyAlignment="1">
      <alignment horizontal="center" wrapText="1"/>
    </xf>
    <xf numFmtId="44" fontId="8" fillId="0" borderId="10" xfId="1" applyFont="1" applyBorder="1"/>
    <xf numFmtId="0" fontId="35" fillId="6" borderId="29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wrapText="1"/>
    </xf>
    <xf numFmtId="0" fontId="9" fillId="0" borderId="24" xfId="0" applyFont="1" applyBorder="1" applyAlignment="1" applyProtection="1">
      <alignment horizontal="center" wrapText="1"/>
      <protection locked="0"/>
    </xf>
    <xf numFmtId="0" fontId="0" fillId="3" borderId="15" xfId="0" applyFill="1" applyBorder="1" applyAlignment="1">
      <alignment horizontal="center"/>
    </xf>
    <xf numFmtId="0" fontId="37" fillId="3" borderId="15" xfId="0" applyFont="1" applyFill="1" applyBorder="1" applyProtection="1">
      <protection locked="0"/>
    </xf>
    <xf numFmtId="14" fontId="0" fillId="3" borderId="15" xfId="0" applyNumberFormat="1" applyFill="1" applyBorder="1"/>
    <xf numFmtId="0" fontId="0" fillId="3" borderId="15" xfId="0" applyFill="1" applyBorder="1" applyAlignment="1">
      <alignment horizontal="right"/>
    </xf>
    <xf numFmtId="0" fontId="0" fillId="3" borderId="15" xfId="0" applyFill="1" applyBorder="1" applyAlignment="1">
      <alignment horizontal="left"/>
    </xf>
    <xf numFmtId="0" fontId="0" fillId="3" borderId="15" xfId="0" applyFill="1" applyBorder="1"/>
    <xf numFmtId="44" fontId="8" fillId="0" borderId="12" xfId="1" applyFont="1" applyFill="1" applyBorder="1"/>
    <xf numFmtId="0" fontId="9" fillId="0" borderId="51" xfId="3" applyFont="1" applyBorder="1" applyAlignment="1">
      <alignment horizontal="center" wrapText="1"/>
    </xf>
    <xf numFmtId="164" fontId="0" fillId="3" borderId="52" xfId="1" applyNumberFormat="1" applyFont="1" applyFill="1" applyBorder="1"/>
    <xf numFmtId="164" fontId="0" fillId="0" borderId="53" xfId="1" applyNumberFormat="1" applyFont="1" applyBorder="1"/>
    <xf numFmtId="44" fontId="8" fillId="0" borderId="53" xfId="1" applyFont="1" applyFill="1" applyBorder="1"/>
    <xf numFmtId="0" fontId="11" fillId="2" borderId="28" xfId="3" applyFont="1" applyFill="1" applyBorder="1" applyAlignment="1">
      <alignment horizontal="center" wrapText="1"/>
    </xf>
    <xf numFmtId="0" fontId="17" fillId="0" borderId="0" xfId="0" applyFont="1" applyAlignment="1">
      <alignment vertical="center"/>
    </xf>
    <xf numFmtId="0" fontId="0" fillId="0" borderId="54" xfId="0" applyBorder="1"/>
    <xf numFmtId="0" fontId="9" fillId="0" borderId="49" xfId="3" applyFont="1" applyBorder="1" applyAlignment="1">
      <alignment horizontal="center" wrapText="1"/>
    </xf>
    <xf numFmtId="164" fontId="0" fillId="0" borderId="8" xfId="1" applyNumberFormat="1" applyFont="1" applyBorder="1"/>
    <xf numFmtId="164" fontId="0" fillId="0" borderId="11" xfId="1" applyNumberFormat="1" applyFont="1" applyBorder="1"/>
    <xf numFmtId="44" fontId="8" fillId="0" borderId="11" xfId="1" applyFont="1" applyBorder="1"/>
    <xf numFmtId="0" fontId="9" fillId="2" borderId="25" xfId="3" applyFont="1" applyFill="1" applyBorder="1" applyAlignment="1">
      <alignment horizontal="center" wrapText="1"/>
    </xf>
    <xf numFmtId="164" fontId="0" fillId="0" borderId="55" xfId="1" applyNumberFormat="1" applyFont="1" applyBorder="1"/>
    <xf numFmtId="164" fontId="0" fillId="0" borderId="26" xfId="1" applyNumberFormat="1" applyFont="1" applyBorder="1"/>
    <xf numFmtId="44" fontId="8" fillId="0" borderId="56" xfId="1" applyFont="1" applyBorder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0" fontId="27" fillId="4" borderId="23" xfId="0" applyFont="1" applyFill="1" applyBorder="1" applyAlignment="1">
      <alignment vertical="center"/>
    </xf>
    <xf numFmtId="0" fontId="27" fillId="4" borderId="31" xfId="0" applyFont="1" applyFill="1" applyBorder="1"/>
    <xf numFmtId="0" fontId="27" fillId="4" borderId="24" xfId="0" applyFont="1" applyFill="1" applyBorder="1"/>
    <xf numFmtId="164" fontId="9" fillId="0" borderId="1" xfId="1" applyNumberFormat="1" applyFont="1" applyFill="1" applyBorder="1" applyProtection="1"/>
    <xf numFmtId="44" fontId="37" fillId="3" borderId="36" xfId="1" applyFont="1" applyFill="1" applyBorder="1"/>
    <xf numFmtId="44" fontId="37" fillId="3" borderId="15" xfId="1" applyFont="1" applyFill="1" applyBorder="1"/>
    <xf numFmtId="44" fontId="13" fillId="3" borderId="36" xfId="1" applyFont="1" applyFill="1" applyBorder="1"/>
    <xf numFmtId="44" fontId="13" fillId="3" borderId="15" xfId="1" applyFont="1" applyFill="1" applyBorder="1"/>
    <xf numFmtId="0" fontId="16" fillId="3" borderId="1" xfId="0" applyFont="1" applyFill="1" applyBorder="1" applyAlignment="1" applyProtection="1">
      <alignment horizontal="right"/>
      <protection locked="0"/>
    </xf>
    <xf numFmtId="164" fontId="16" fillId="3" borderId="1" xfId="1" applyNumberFormat="1" applyFont="1" applyFill="1" applyBorder="1" applyProtection="1">
      <protection locked="0"/>
    </xf>
    <xf numFmtId="44" fontId="13" fillId="3" borderId="37" xfId="1" applyFont="1" applyFill="1" applyBorder="1"/>
    <xf numFmtId="0" fontId="30" fillId="0" borderId="2" xfId="0" applyFont="1" applyBorder="1" applyAlignment="1">
      <alignment horizontal="left" vertical="center" indent="2"/>
    </xf>
    <xf numFmtId="0" fontId="13" fillId="0" borderId="2" xfId="0" applyFont="1" applyBorder="1" applyAlignment="1">
      <alignment horizontal="left" indent="2"/>
    </xf>
    <xf numFmtId="0" fontId="13" fillId="0" borderId="2" xfId="0" applyFont="1" applyBorder="1" applyAlignment="1">
      <alignment horizontal="left" indent="1"/>
    </xf>
    <xf numFmtId="0" fontId="8" fillId="0" borderId="32" xfId="0" applyFont="1" applyBorder="1"/>
    <xf numFmtId="0" fontId="35" fillId="7" borderId="57" xfId="0" applyFont="1" applyFill="1" applyBorder="1" applyAlignment="1">
      <alignment horizontal="center" vertical="center" wrapText="1"/>
    </xf>
    <xf numFmtId="0" fontId="9" fillId="7" borderId="57" xfId="3" applyFont="1" applyFill="1" applyBorder="1" applyAlignment="1">
      <alignment horizontal="center" wrapText="1"/>
    </xf>
    <xf numFmtId="164" fontId="0" fillId="0" borderId="58" xfId="1" applyNumberFormat="1" applyFont="1" applyFill="1" applyBorder="1"/>
    <xf numFmtId="164" fontId="0" fillId="0" borderId="59" xfId="1" applyNumberFormat="1" applyFont="1" applyFill="1" applyBorder="1"/>
    <xf numFmtId="44" fontId="8" fillId="0" borderId="59" xfId="1" applyFont="1" applyFill="1" applyBorder="1"/>
    <xf numFmtId="0" fontId="7" fillId="0" borderId="0" xfId="0" applyFont="1" applyAlignment="1" applyProtection="1">
      <alignment horizontal="right"/>
      <protection locked="0"/>
    </xf>
    <xf numFmtId="0" fontId="39" fillId="0" borderId="0" xfId="0" applyFont="1" applyAlignment="1">
      <alignment horizontal="center" vertical="center"/>
    </xf>
    <xf numFmtId="0" fontId="0" fillId="0" borderId="15" xfId="0" applyBorder="1"/>
    <xf numFmtId="44" fontId="28" fillId="0" borderId="17" xfId="0" applyNumberFormat="1" applyFont="1" applyBorder="1"/>
    <xf numFmtId="0" fontId="8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1" fillId="5" borderId="49" xfId="3" applyFont="1" applyFill="1" applyBorder="1" applyAlignment="1">
      <alignment horizontal="center" vertical="center" wrapText="1"/>
    </xf>
    <xf numFmtId="0" fontId="11" fillId="5" borderId="24" xfId="3" applyFont="1" applyFill="1" applyBorder="1" applyAlignment="1">
      <alignment horizontal="center" vertical="center" wrapText="1"/>
    </xf>
    <xf numFmtId="0" fontId="11" fillId="4" borderId="31" xfId="3" applyFont="1" applyFill="1" applyBorder="1" applyAlignment="1">
      <alignment horizontal="center" vertical="center" wrapText="1"/>
    </xf>
    <xf numFmtId="0" fontId="11" fillId="4" borderId="28" xfId="3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/>
    </xf>
    <xf numFmtId="0" fontId="23" fillId="0" borderId="0" xfId="3" applyFont="1" applyAlignment="1">
      <alignment horizontal="left" vertical="top" wrapText="1"/>
    </xf>
    <xf numFmtId="0" fontId="10" fillId="0" borderId="15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3" fillId="0" borderId="19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20" xfId="0" applyFont="1" applyBorder="1" applyAlignment="1" applyProtection="1">
      <alignment horizontal="left" vertical="top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21" xfId="0" applyFont="1" applyBorder="1" applyAlignment="1" applyProtection="1">
      <alignment horizontal="left" vertical="top"/>
      <protection locked="0"/>
    </xf>
    <xf numFmtId="0" fontId="3" fillId="0" borderId="0" xfId="3" applyFont="1" applyAlignment="1">
      <alignment horizontal="center" wrapText="1"/>
    </xf>
    <xf numFmtId="0" fontId="37" fillId="3" borderId="15" xfId="0" applyFont="1" applyFill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20" fillId="3" borderId="54" xfId="0" applyFont="1" applyFill="1" applyBorder="1" applyAlignment="1">
      <alignment horizontal="center" vertical="center"/>
    </xf>
    <xf numFmtId="0" fontId="36" fillId="7" borderId="23" xfId="0" applyFont="1" applyFill="1" applyBorder="1" applyAlignment="1">
      <alignment horizontal="center" vertical="center"/>
    </xf>
    <xf numFmtId="0" fontId="36" fillId="7" borderId="31" xfId="0" applyFont="1" applyFill="1" applyBorder="1" applyAlignment="1">
      <alignment horizontal="center" vertical="center"/>
    </xf>
    <xf numFmtId="0" fontId="36" fillId="7" borderId="24" xfId="0" applyFont="1" applyFill="1" applyBorder="1" applyAlignment="1">
      <alignment horizontal="center" vertical="center"/>
    </xf>
    <xf numFmtId="0" fontId="16" fillId="0" borderId="42" xfId="3" applyFont="1" applyBorder="1" applyAlignment="1">
      <alignment horizontal="center"/>
    </xf>
    <xf numFmtId="0" fontId="16" fillId="0" borderId="43" xfId="3" applyFont="1" applyBorder="1" applyAlignment="1">
      <alignment horizontal="center"/>
    </xf>
    <xf numFmtId="0" fontId="16" fillId="0" borderId="13" xfId="3" applyFont="1" applyBorder="1" applyAlignment="1">
      <alignment horizontal="center"/>
    </xf>
    <xf numFmtId="0" fontId="38" fillId="0" borderId="35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2" fillId="4" borderId="35" xfId="3" applyFont="1" applyFill="1" applyBorder="1" applyAlignment="1">
      <alignment horizontal="center" vertical="center" wrapText="1"/>
    </xf>
    <xf numFmtId="0" fontId="2" fillId="4" borderId="14" xfId="3" applyFont="1" applyFill="1" applyBorder="1" applyAlignment="1">
      <alignment horizontal="center" vertical="center" wrapText="1"/>
    </xf>
    <xf numFmtId="0" fontId="2" fillId="4" borderId="34" xfId="3" applyFont="1" applyFill="1" applyBorder="1" applyAlignment="1">
      <alignment horizontal="center" vertical="center" wrapText="1"/>
    </xf>
    <xf numFmtId="0" fontId="4" fillId="0" borderId="23" xfId="3" applyFont="1" applyBorder="1" applyAlignment="1">
      <alignment horizontal="center" wrapText="1"/>
    </xf>
    <xf numFmtId="0" fontId="4" fillId="0" borderId="31" xfId="3" applyFont="1" applyBorder="1" applyAlignment="1">
      <alignment horizontal="center" wrapText="1"/>
    </xf>
    <xf numFmtId="0" fontId="16" fillId="0" borderId="5" xfId="3" applyFont="1" applyBorder="1" applyAlignment="1">
      <alignment horizontal="center"/>
    </xf>
    <xf numFmtId="0" fontId="16" fillId="0" borderId="6" xfId="3" applyFont="1" applyBorder="1" applyAlignment="1">
      <alignment horizontal="center"/>
    </xf>
    <xf numFmtId="0" fontId="16" fillId="0" borderId="45" xfId="3" applyFont="1" applyBorder="1" applyAlignment="1">
      <alignment horizontal="center"/>
    </xf>
    <xf numFmtId="0" fontId="16" fillId="0" borderId="47" xfId="3" applyFont="1" applyBorder="1" applyAlignment="1">
      <alignment horizontal="center"/>
    </xf>
    <xf numFmtId="0" fontId="16" fillId="0" borderId="3" xfId="3" applyFont="1" applyBorder="1" applyAlignment="1">
      <alignment horizontal="center"/>
    </xf>
    <xf numFmtId="0" fontId="16" fillId="0" borderId="12" xfId="3" applyFont="1" applyBorder="1" applyAlignment="1">
      <alignment horizontal="center"/>
    </xf>
    <xf numFmtId="0" fontId="2" fillId="5" borderId="35" xfId="3" applyFont="1" applyFill="1" applyBorder="1" applyAlignment="1">
      <alignment horizontal="center" vertical="center" wrapText="1"/>
    </xf>
    <xf numFmtId="0" fontId="2" fillId="5" borderId="14" xfId="3" applyFont="1" applyFill="1" applyBorder="1" applyAlignment="1">
      <alignment horizontal="center" vertical="center" wrapText="1"/>
    </xf>
    <xf numFmtId="0" fontId="2" fillId="5" borderId="34" xfId="3" applyFont="1" applyFill="1" applyBorder="1" applyAlignment="1">
      <alignment horizontal="center" vertical="center" wrapText="1"/>
    </xf>
    <xf numFmtId="0" fontId="36" fillId="6" borderId="23" xfId="0" applyFont="1" applyFill="1" applyBorder="1" applyAlignment="1">
      <alignment horizontal="center" vertical="center"/>
    </xf>
    <xf numFmtId="0" fontId="36" fillId="6" borderId="31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3" xr:uid="{4E026F13-C63D-4F59-8592-C351CB3357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</xdr:row>
          <xdr:rowOff>0</xdr:rowOff>
        </xdr:from>
        <xdr:to>
          <xdr:col>12</xdr:col>
          <xdr:colOff>219075</xdr:colOff>
          <xdr:row>5</xdr:row>
          <xdr:rowOff>171450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5</xdr:row>
          <xdr:rowOff>19050</xdr:rowOff>
        </xdr:from>
        <xdr:to>
          <xdr:col>13</xdr:col>
          <xdr:colOff>247650</xdr:colOff>
          <xdr:row>6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85725</xdr:colOff>
          <xdr:row>5</xdr:row>
          <xdr:rowOff>9525</xdr:rowOff>
        </xdr:from>
        <xdr:to>
          <xdr:col>14</xdr:col>
          <xdr:colOff>285750</xdr:colOff>
          <xdr:row>5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85725</xdr:colOff>
          <xdr:row>5</xdr:row>
          <xdr:rowOff>9525</xdr:rowOff>
        </xdr:from>
        <xdr:to>
          <xdr:col>15</xdr:col>
          <xdr:colOff>285750</xdr:colOff>
          <xdr:row>5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</xdr:row>
          <xdr:rowOff>0</xdr:rowOff>
        </xdr:from>
        <xdr:to>
          <xdr:col>12</xdr:col>
          <xdr:colOff>209550</xdr:colOff>
          <xdr:row>6</xdr:row>
          <xdr:rowOff>171450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6</xdr:row>
          <xdr:rowOff>0</xdr:rowOff>
        </xdr:from>
        <xdr:to>
          <xdr:col>13</xdr:col>
          <xdr:colOff>209550</xdr:colOff>
          <xdr:row>6</xdr:row>
          <xdr:rowOff>171450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17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79E1-633E-453A-8EA5-475AFBE582CA}">
  <sheetPr>
    <pageSetUpPr fitToPage="1"/>
  </sheetPr>
  <dimension ref="A2:W36"/>
  <sheetViews>
    <sheetView tabSelected="1" zoomScale="90" zoomScaleNormal="90" workbookViewId="0">
      <pane xSplit="1" topLeftCell="B1" activePane="topRight" state="frozen"/>
      <selection pane="topRight" activeCell="N3" sqref="N3"/>
    </sheetView>
  </sheetViews>
  <sheetFormatPr defaultRowHeight="15" x14ac:dyDescent="0.25"/>
  <cols>
    <col min="1" max="1" width="17" customWidth="1"/>
    <col min="2" max="5" width="13.28515625" customWidth="1"/>
    <col min="6" max="6" width="15.7109375" customWidth="1"/>
    <col min="7" max="7" width="14.28515625" customWidth="1"/>
    <col min="8" max="8" width="14.42578125" customWidth="1"/>
    <col min="9" max="12" width="13.28515625" customWidth="1"/>
    <col min="13" max="13" width="15.7109375" customWidth="1"/>
    <col min="14" max="14" width="15" customWidth="1"/>
    <col min="15" max="15" width="13.5703125" customWidth="1"/>
    <col min="16" max="16" width="14.28515625" customWidth="1"/>
    <col min="17" max="23" width="13.28515625" customWidth="1"/>
  </cols>
  <sheetData>
    <row r="2" spans="1:23" ht="23.45" customHeight="1" x14ac:dyDescent="0.25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P2" s="11"/>
      <c r="Q2" s="11"/>
      <c r="R2" s="11"/>
      <c r="S2" s="11"/>
      <c r="T2" s="11"/>
      <c r="U2" s="11"/>
      <c r="V2" s="11"/>
      <c r="W2" s="11"/>
    </row>
    <row r="3" spans="1:23" ht="15.75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P3" s="11"/>
      <c r="Q3" s="11"/>
      <c r="R3" s="11"/>
      <c r="S3" s="11"/>
      <c r="T3" s="11"/>
      <c r="U3" s="11"/>
      <c r="V3" s="11"/>
      <c r="W3" s="11"/>
    </row>
    <row r="4" spans="1:23" ht="15.75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P4" s="11"/>
      <c r="Q4" s="11"/>
      <c r="R4" s="11"/>
      <c r="S4" s="11"/>
      <c r="T4" s="11"/>
      <c r="U4" s="11"/>
      <c r="V4" s="11"/>
      <c r="W4" s="11"/>
    </row>
    <row r="5" spans="1:23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P5" s="11"/>
      <c r="Q5" s="11"/>
      <c r="R5" s="11"/>
      <c r="S5" s="11"/>
      <c r="T5" s="11"/>
      <c r="U5" s="11"/>
      <c r="V5" s="11"/>
      <c r="W5" s="11"/>
    </row>
    <row r="6" spans="1:23" s="14" customFormat="1" x14ac:dyDescent="0.25">
      <c r="A6" s="17" t="s">
        <v>3</v>
      </c>
      <c r="B6" s="193"/>
      <c r="C6" s="193"/>
      <c r="E6" s="182" t="s">
        <v>4</v>
      </c>
      <c r="F6" s="182"/>
      <c r="G6" s="182"/>
      <c r="H6" s="122"/>
      <c r="J6" s="194" t="s">
        <v>5</v>
      </c>
      <c r="K6" s="195"/>
      <c r="L6" s="196"/>
      <c r="M6" s="124" t="s">
        <v>6</v>
      </c>
      <c r="N6" s="124" t="s">
        <v>7</v>
      </c>
      <c r="O6" s="124" t="s">
        <v>8</v>
      </c>
      <c r="P6" s="125" t="s">
        <v>9</v>
      </c>
    </row>
    <row r="7" spans="1:23" s="14" customFormat="1" x14ac:dyDescent="0.25">
      <c r="A7" s="17" t="s">
        <v>10</v>
      </c>
      <c r="B7" s="174"/>
      <c r="C7" s="174"/>
      <c r="E7" s="182" t="s">
        <v>11</v>
      </c>
      <c r="F7" s="182"/>
      <c r="G7" s="182"/>
      <c r="H7" s="123"/>
      <c r="J7" s="182" t="s">
        <v>12</v>
      </c>
      <c r="K7" s="182"/>
      <c r="L7" s="182"/>
      <c r="M7" s="121" t="s">
        <v>13</v>
      </c>
      <c r="N7" s="121" t="s">
        <v>14</v>
      </c>
      <c r="O7" s="126"/>
      <c r="P7" s="126"/>
    </row>
    <row r="8" spans="1:23" s="14" customFormat="1" x14ac:dyDescent="0.25">
      <c r="A8" s="17" t="s">
        <v>15</v>
      </c>
      <c r="B8" s="174"/>
      <c r="C8" s="174"/>
      <c r="I8" s="15"/>
      <c r="J8" s="197"/>
      <c r="K8" s="197"/>
      <c r="L8" s="197"/>
    </row>
    <row r="9" spans="1:23" ht="15.75" thickBot="1" x14ac:dyDescent="0.3">
      <c r="B9" s="10"/>
      <c r="C9" s="10"/>
      <c r="I9" s="10"/>
    </row>
    <row r="10" spans="1:23" ht="22.15" customHeight="1" thickBot="1" x14ac:dyDescent="0.3">
      <c r="B10" s="10"/>
      <c r="C10" s="10"/>
      <c r="G10" s="201" t="s">
        <v>16</v>
      </c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3"/>
      <c r="S10" s="169" t="s">
        <v>17</v>
      </c>
      <c r="T10" s="170"/>
      <c r="U10" s="170"/>
      <c r="V10" s="170"/>
      <c r="W10" s="171"/>
    </row>
    <row r="11" spans="1:23" ht="27.6" customHeight="1" thickBot="1" x14ac:dyDescent="0.3">
      <c r="B11" s="198" t="s">
        <v>18</v>
      </c>
      <c r="C11" s="199"/>
      <c r="D11" s="199"/>
      <c r="E11" s="200"/>
      <c r="F11" s="160" t="s">
        <v>19</v>
      </c>
      <c r="G11" s="178" t="s">
        <v>20</v>
      </c>
      <c r="H11" s="178"/>
      <c r="I11" s="178"/>
      <c r="J11" s="179"/>
      <c r="K11" s="176" t="s">
        <v>21</v>
      </c>
      <c r="L11" s="177"/>
      <c r="M11" s="19"/>
      <c r="O11" s="133"/>
      <c r="P11" s="118" t="s">
        <v>22</v>
      </c>
      <c r="R11" s="134"/>
      <c r="S11" s="172"/>
      <c r="T11" s="172"/>
      <c r="U11" s="172"/>
      <c r="V11" s="172"/>
      <c r="W11" s="173"/>
    </row>
    <row r="12" spans="1:23" ht="154.5" customHeight="1" thickBot="1" x14ac:dyDescent="0.3">
      <c r="A12" s="159" t="s">
        <v>23</v>
      </c>
      <c r="B12" s="119" t="s">
        <v>24</v>
      </c>
      <c r="C12" s="120" t="s">
        <v>25</v>
      </c>
      <c r="D12" s="69" t="s">
        <v>26</v>
      </c>
      <c r="E12" s="128" t="s">
        <v>27</v>
      </c>
      <c r="F12" s="161" t="s">
        <v>28</v>
      </c>
      <c r="G12" s="23" t="s">
        <v>29</v>
      </c>
      <c r="H12" s="22" t="s">
        <v>30</v>
      </c>
      <c r="I12" s="23" t="s">
        <v>31</v>
      </c>
      <c r="J12" s="22" t="s">
        <v>32</v>
      </c>
      <c r="K12" s="68" t="s">
        <v>33</v>
      </c>
      <c r="L12" s="67" t="s">
        <v>34</v>
      </c>
      <c r="M12" s="4" t="s">
        <v>35</v>
      </c>
      <c r="N12" s="4" t="s">
        <v>36</v>
      </c>
      <c r="O12" s="4" t="s">
        <v>37</v>
      </c>
      <c r="P12" s="86" t="s">
        <v>38</v>
      </c>
      <c r="Q12" s="135" t="s">
        <v>39</v>
      </c>
      <c r="R12" s="139" t="s">
        <v>40</v>
      </c>
      <c r="S12" s="132" t="s">
        <v>41</v>
      </c>
      <c r="T12" s="5" t="s">
        <v>42</v>
      </c>
      <c r="U12" s="5" t="s">
        <v>43</v>
      </c>
      <c r="V12" s="5" t="s">
        <v>44</v>
      </c>
      <c r="W12" s="6" t="s">
        <v>45</v>
      </c>
    </row>
    <row r="13" spans="1:23" x14ac:dyDescent="0.25">
      <c r="A13" s="20" t="s">
        <v>46</v>
      </c>
      <c r="B13" s="25"/>
      <c r="C13" s="25"/>
      <c r="D13" s="25"/>
      <c r="E13" s="129"/>
      <c r="F13" s="162">
        <f>'TAB A Moving Relocation'!F11</f>
        <v>0</v>
      </c>
      <c r="G13" s="57">
        <f>'TAB B Equip &amp; Research Related'!E12</f>
        <v>0</v>
      </c>
      <c r="H13" s="58">
        <f>'TAB B Equip &amp; Research Related'!F12</f>
        <v>0</v>
      </c>
      <c r="I13" s="58">
        <f>'TAB B Equip &amp; Research Related'!E18</f>
        <v>0</v>
      </c>
      <c r="J13" s="58">
        <f>'TAB B Equip &amp; Research Related'!F18</f>
        <v>0</v>
      </c>
      <c r="K13" s="58">
        <f>'TAB C Lab Renovation'!E12</f>
        <v>0</v>
      </c>
      <c r="L13" s="58">
        <f>'TAB C Lab Renovation'!F12</f>
        <v>0</v>
      </c>
      <c r="M13" s="25"/>
      <c r="N13" s="25"/>
      <c r="O13" s="25"/>
      <c r="P13" s="58">
        <f>'TAB D Other Coll-Dpt Funded '!G7</f>
        <v>0</v>
      </c>
      <c r="Q13" s="136"/>
      <c r="R13" s="140">
        <f>SUM(G13:Q13)</f>
        <v>0</v>
      </c>
      <c r="S13" s="32">
        <f>H13+J13+L13+N13+O13+P13</f>
        <v>0</v>
      </c>
      <c r="T13" s="26">
        <f>G13+I13+K13</f>
        <v>0</v>
      </c>
      <c r="U13" s="26">
        <f>M13</f>
        <v>0</v>
      </c>
      <c r="V13" s="26">
        <f>Q13</f>
        <v>0</v>
      </c>
      <c r="W13" s="33">
        <f>SUM(S13:V13)</f>
        <v>0</v>
      </c>
    </row>
    <row r="14" spans="1:23" x14ac:dyDescent="0.25">
      <c r="A14" s="16" t="s">
        <v>47</v>
      </c>
      <c r="B14" s="27"/>
      <c r="C14" s="27"/>
      <c r="D14" s="27"/>
      <c r="E14" s="130"/>
      <c r="F14" s="163"/>
      <c r="G14" s="59">
        <f>'TAB B Equip &amp; Research Related'!E13</f>
        <v>0</v>
      </c>
      <c r="H14" s="60">
        <f>'TAB B Equip &amp; Research Related'!F13</f>
        <v>0</v>
      </c>
      <c r="I14" s="60">
        <f>'TAB B Equip &amp; Research Related'!E19</f>
        <v>0</v>
      </c>
      <c r="J14" s="60">
        <f>'TAB B Equip &amp; Research Related'!F19</f>
        <v>0</v>
      </c>
      <c r="K14" s="60">
        <f>'TAB C Lab Renovation'!E13</f>
        <v>0</v>
      </c>
      <c r="L14" s="60">
        <f>'TAB C Lab Renovation'!F13</f>
        <v>0</v>
      </c>
      <c r="M14" s="28"/>
      <c r="N14" s="28"/>
      <c r="O14" s="27"/>
      <c r="P14" s="60">
        <f>'TAB D Other Coll-Dpt Funded '!G8</f>
        <v>0</v>
      </c>
      <c r="Q14" s="137"/>
      <c r="R14" s="141">
        <f>SUM(G14:Q14)</f>
        <v>0</v>
      </c>
      <c r="S14" s="32">
        <f>H14+J14+L14+N14+O14+P14</f>
        <v>0</v>
      </c>
      <c r="T14" s="26">
        <f>G14+I14+K14</f>
        <v>0</v>
      </c>
      <c r="U14" s="26">
        <f>M14</f>
        <v>0</v>
      </c>
      <c r="V14" s="26">
        <f>Q14</f>
        <v>0</v>
      </c>
      <c r="W14" s="34">
        <f t="shared" ref="W14:W17" si="0">SUM(S14:V14)</f>
        <v>0</v>
      </c>
    </row>
    <row r="15" spans="1:23" x14ac:dyDescent="0.25">
      <c r="A15" s="16" t="s">
        <v>48</v>
      </c>
      <c r="B15" s="27"/>
      <c r="C15" s="27"/>
      <c r="D15" s="27"/>
      <c r="E15" s="130"/>
      <c r="F15" s="163"/>
      <c r="G15" s="59">
        <f>'TAB B Equip &amp; Research Related'!E14</f>
        <v>0</v>
      </c>
      <c r="H15" s="60">
        <f>'TAB B Equip &amp; Research Related'!F14</f>
        <v>0</v>
      </c>
      <c r="I15" s="60">
        <f>'TAB B Equip &amp; Research Related'!E20</f>
        <v>0</v>
      </c>
      <c r="J15" s="60">
        <f>'TAB B Equip &amp; Research Related'!F20</f>
        <v>0</v>
      </c>
      <c r="K15" s="60">
        <f>'TAB C Lab Renovation'!E14</f>
        <v>0</v>
      </c>
      <c r="L15" s="60">
        <f>'TAB C Lab Renovation'!F14</f>
        <v>0</v>
      </c>
      <c r="M15" s="28"/>
      <c r="N15" s="28"/>
      <c r="O15" s="27"/>
      <c r="P15" s="60">
        <f>'TAB D Other Coll-Dpt Funded '!G9</f>
        <v>0</v>
      </c>
      <c r="Q15" s="137"/>
      <c r="R15" s="141">
        <f>SUM(G15:Q15)</f>
        <v>0</v>
      </c>
      <c r="S15" s="32">
        <f>H15+J15+L15+N15+O15+P15</f>
        <v>0</v>
      </c>
      <c r="T15" s="26">
        <f>G15+I15+K15</f>
        <v>0</v>
      </c>
      <c r="U15" s="26">
        <f>M15</f>
        <v>0</v>
      </c>
      <c r="V15" s="26">
        <f>Q15</f>
        <v>0</v>
      </c>
      <c r="W15" s="34">
        <f t="shared" si="0"/>
        <v>0</v>
      </c>
    </row>
    <row r="16" spans="1:23" x14ac:dyDescent="0.25">
      <c r="A16" s="16" t="s">
        <v>49</v>
      </c>
      <c r="B16" s="27"/>
      <c r="C16" s="27"/>
      <c r="D16" s="27"/>
      <c r="E16" s="130"/>
      <c r="F16" s="163"/>
      <c r="G16" s="59"/>
      <c r="H16" s="60"/>
      <c r="I16" s="60"/>
      <c r="J16" s="60"/>
      <c r="K16" s="60"/>
      <c r="L16" s="60"/>
      <c r="M16" s="27"/>
      <c r="N16" s="28"/>
      <c r="O16" s="27"/>
      <c r="P16" s="60">
        <f>'TAB D Other Coll-Dpt Funded '!G10</f>
        <v>0</v>
      </c>
      <c r="Q16" s="137"/>
      <c r="R16" s="141">
        <f>SUM(G16:Q16)</f>
        <v>0</v>
      </c>
      <c r="S16" s="32">
        <f>H16+J16+L16+N16+O16+P16</f>
        <v>0</v>
      </c>
      <c r="T16" s="26">
        <f>G16+I16+K16</f>
        <v>0</v>
      </c>
      <c r="U16" s="26">
        <f>M16</f>
        <v>0</v>
      </c>
      <c r="V16" s="26">
        <f>Q16</f>
        <v>0</v>
      </c>
      <c r="W16" s="34">
        <f t="shared" si="0"/>
        <v>0</v>
      </c>
    </row>
    <row r="17" spans="1:23" x14ac:dyDescent="0.25">
      <c r="A17" s="16" t="s">
        <v>50</v>
      </c>
      <c r="B17" s="27"/>
      <c r="C17" s="27"/>
      <c r="D17" s="27"/>
      <c r="E17" s="130"/>
      <c r="F17" s="163"/>
      <c r="G17" s="59"/>
      <c r="H17" s="60"/>
      <c r="I17" s="60"/>
      <c r="J17" s="60"/>
      <c r="K17" s="60"/>
      <c r="L17" s="60"/>
      <c r="M17" s="27"/>
      <c r="N17" s="28"/>
      <c r="O17" s="27"/>
      <c r="P17" s="60">
        <f>'TAB D Other Coll-Dpt Funded '!G11</f>
        <v>0</v>
      </c>
      <c r="Q17" s="137"/>
      <c r="R17" s="141">
        <f>SUM(G17:Q17)</f>
        <v>0</v>
      </c>
      <c r="S17" s="32">
        <f>H17+J17+L17+N17+O17+P17</f>
        <v>0</v>
      </c>
      <c r="T17" s="26">
        <f>G17+I17+K17</f>
        <v>0</v>
      </c>
      <c r="U17" s="26">
        <f>M17</f>
        <v>0</v>
      </c>
      <c r="V17" s="26">
        <f>Q17</f>
        <v>0</v>
      </c>
      <c r="W17" s="34">
        <f t="shared" si="0"/>
        <v>0</v>
      </c>
    </row>
    <row r="18" spans="1:23" s="9" customFormat="1" x14ac:dyDescent="0.25">
      <c r="A18" s="16" t="s">
        <v>51</v>
      </c>
      <c r="B18" s="76">
        <f>SUM(B13:B17)</f>
        <v>0</v>
      </c>
      <c r="C18" s="66">
        <f t="shared" ref="C18:V18" si="1">SUM(C13:C17)</f>
        <v>0</v>
      </c>
      <c r="D18" s="66">
        <f t="shared" si="1"/>
        <v>0</v>
      </c>
      <c r="E18" s="131">
        <f t="shared" si="1"/>
        <v>0</v>
      </c>
      <c r="F18" s="164">
        <f t="shared" ref="F18" si="2">SUM(F13:F17)</f>
        <v>0</v>
      </c>
      <c r="G18" s="127">
        <f t="shared" si="1"/>
        <v>0</v>
      </c>
      <c r="H18" s="66">
        <f t="shared" si="1"/>
        <v>0</v>
      </c>
      <c r="I18" s="66">
        <f t="shared" si="1"/>
        <v>0</v>
      </c>
      <c r="J18" s="66">
        <f t="shared" si="1"/>
        <v>0</v>
      </c>
      <c r="K18" s="66">
        <f t="shared" si="1"/>
        <v>0</v>
      </c>
      <c r="L18" s="66">
        <f t="shared" si="1"/>
        <v>0</v>
      </c>
      <c r="M18" s="77">
        <f t="shared" si="1"/>
        <v>0</v>
      </c>
      <c r="N18" s="76">
        <f t="shared" si="1"/>
        <v>0</v>
      </c>
      <c r="O18" s="76">
        <f t="shared" si="1"/>
        <v>0</v>
      </c>
      <c r="P18" s="66">
        <f>SUM(P13:P17)</f>
        <v>0</v>
      </c>
      <c r="Q18" s="138">
        <f t="shared" si="1"/>
        <v>0</v>
      </c>
      <c r="R18" s="142">
        <f>SUM(R13:R17)</f>
        <v>0</v>
      </c>
      <c r="S18" s="77">
        <f>SUM(S13:S17)</f>
        <v>0</v>
      </c>
      <c r="T18" s="76">
        <f t="shared" si="1"/>
        <v>0</v>
      </c>
      <c r="U18" s="76">
        <f t="shared" si="1"/>
        <v>0</v>
      </c>
      <c r="V18" s="76">
        <f t="shared" si="1"/>
        <v>0</v>
      </c>
      <c r="W18" s="117">
        <f>SUM(W13:W17)</f>
        <v>0</v>
      </c>
    </row>
    <row r="19" spans="1:23" ht="15.75" thickBot="1" x14ac:dyDescent="0.3">
      <c r="F19" s="168">
        <f>F18-'TAB A Moving Relocation'!F11</f>
        <v>0</v>
      </c>
      <c r="G19" s="75">
        <f>G18-'TAB B Equip &amp; Research Related'!E15</f>
        <v>0</v>
      </c>
      <c r="H19" s="75">
        <f>H18-'TAB B Equip &amp; Research Related'!F15</f>
        <v>0</v>
      </c>
      <c r="I19" s="75">
        <f>I18-'TAB B Equip &amp; Research Related'!E21</f>
        <v>0</v>
      </c>
      <c r="J19" s="75">
        <f>J18-'TAB B Equip &amp; Research Related'!F21</f>
        <v>0</v>
      </c>
      <c r="K19" s="75">
        <f>K18-'TAB C Lab Renovation'!E15</f>
        <v>0</v>
      </c>
      <c r="L19" s="168">
        <f>L18-'TAB C Lab Renovation'!F15</f>
        <v>0</v>
      </c>
      <c r="P19" s="168">
        <f>P18-'TAB D Other Coll-Dpt Funded '!G12</f>
        <v>0</v>
      </c>
    </row>
    <row r="20" spans="1:23" ht="15.75" thickBot="1" x14ac:dyDescent="0.3">
      <c r="F20" s="85" t="s">
        <v>52</v>
      </c>
      <c r="G20" s="180" t="s">
        <v>52</v>
      </c>
      <c r="H20" s="180"/>
      <c r="I20" s="180"/>
      <c r="J20" s="180"/>
      <c r="K20" s="180"/>
      <c r="L20" s="180"/>
      <c r="P20" s="85" t="s">
        <v>52</v>
      </c>
      <c r="R20" s="35" t="s">
        <v>53</v>
      </c>
      <c r="S20" s="36" t="e">
        <f>S18/W18</f>
        <v>#DIV/0!</v>
      </c>
      <c r="T20" s="36" t="e">
        <f>T18/W18</f>
        <v>#DIV/0!</v>
      </c>
      <c r="U20" s="36" t="e">
        <f>U18/W18</f>
        <v>#DIV/0!</v>
      </c>
      <c r="V20" s="36" t="e">
        <f>V18/W18</f>
        <v>#DIV/0!</v>
      </c>
      <c r="W20" s="37" t="e">
        <f>W18/W18</f>
        <v>#DIV/0!</v>
      </c>
    </row>
    <row r="21" spans="1:23" ht="11.45" customHeight="1" x14ac:dyDescent="0.25">
      <c r="C21" s="181"/>
      <c r="D21" s="181"/>
      <c r="E21" s="181"/>
      <c r="F21" s="181"/>
      <c r="G21" s="181"/>
      <c r="H21" s="181"/>
      <c r="I21" s="192"/>
      <c r="J21" s="192"/>
      <c r="Q21" s="116"/>
      <c r="R21" s="116"/>
      <c r="S21" s="116"/>
      <c r="T21" s="116"/>
      <c r="U21" s="116"/>
      <c r="V21" s="116"/>
      <c r="W21" s="116"/>
    </row>
    <row r="22" spans="1:23" ht="13.15" customHeight="1" x14ac:dyDescent="0.25">
      <c r="H22" s="78"/>
      <c r="I22" s="78"/>
      <c r="J22" s="78"/>
      <c r="K22" s="79"/>
      <c r="L22" s="79"/>
      <c r="R22" s="29">
        <f>SUM(G18:Q18)-R18</f>
        <v>0</v>
      </c>
      <c r="S22" s="30" t="s">
        <v>52</v>
      </c>
      <c r="V22" s="31" t="s">
        <v>52</v>
      </c>
      <c r="W22" s="29">
        <f>SUM(S18:V18)-W18</f>
        <v>0</v>
      </c>
    </row>
    <row r="23" spans="1:23" ht="13.15" customHeight="1" x14ac:dyDescent="0.25">
      <c r="A23" s="1" t="s">
        <v>54</v>
      </c>
      <c r="B23" s="1"/>
      <c r="C23" s="3"/>
      <c r="D23" s="1"/>
      <c r="E23" s="2"/>
      <c r="F23" s="2"/>
      <c r="G23" s="2"/>
      <c r="H23" s="1"/>
      <c r="I23" s="1"/>
      <c r="J23" s="1"/>
      <c r="K23" s="1"/>
      <c r="L23" s="1"/>
      <c r="V23" s="31" t="s">
        <v>52</v>
      </c>
      <c r="W23" s="38" t="e">
        <f>SUM(S20:V20)-W20</f>
        <v>#DIV/0!</v>
      </c>
    </row>
    <row r="24" spans="1:23" ht="25.5" customHeight="1" x14ac:dyDescent="0.25">
      <c r="A24" s="183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5"/>
      <c r="R24" s="166" t="s">
        <v>55</v>
      </c>
      <c r="S24" s="167"/>
      <c r="T24" s="167"/>
      <c r="U24" s="167"/>
      <c r="V24" s="167"/>
      <c r="W24" s="167"/>
    </row>
    <row r="25" spans="1:23" ht="14.25" customHeight="1" x14ac:dyDescent="0.25">
      <c r="A25" s="186"/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8"/>
      <c r="R25" s="165" t="s">
        <v>56</v>
      </c>
      <c r="S25" s="167"/>
      <c r="T25" s="167"/>
      <c r="U25" s="167"/>
      <c r="V25" s="167"/>
      <c r="W25" s="167"/>
    </row>
    <row r="26" spans="1:23" x14ac:dyDescent="0.25">
      <c r="A26" s="186"/>
      <c r="B26" s="187"/>
      <c r="C26" s="187"/>
      <c r="D26" s="187"/>
      <c r="E26" s="187"/>
      <c r="F26" s="187"/>
      <c r="G26" s="187"/>
      <c r="H26" s="187"/>
      <c r="I26" s="187"/>
      <c r="J26" s="187"/>
      <c r="K26" s="187"/>
      <c r="L26" s="188"/>
    </row>
    <row r="27" spans="1:23" x14ac:dyDescent="0.25">
      <c r="A27" s="186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8"/>
    </row>
    <row r="28" spans="1:23" x14ac:dyDescent="0.25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1"/>
      <c r="O28" s="175"/>
      <c r="P28" s="175"/>
      <c r="Q28" s="175"/>
      <c r="R28" s="175"/>
    </row>
    <row r="29" spans="1:23" x14ac:dyDescent="0.25">
      <c r="O29" s="46"/>
      <c r="P29" s="45"/>
      <c r="R29" s="46"/>
    </row>
    <row r="30" spans="1:23" x14ac:dyDescent="0.25">
      <c r="A30" s="9" t="s">
        <v>57</v>
      </c>
      <c r="O30" s="47"/>
      <c r="P30" s="48"/>
      <c r="R30" s="49"/>
    </row>
    <row r="31" spans="1:23" x14ac:dyDescent="0.25">
      <c r="H31" s="24"/>
      <c r="I31" s="21"/>
      <c r="J31" s="21"/>
      <c r="K31" s="21"/>
      <c r="L31" s="21"/>
      <c r="O31" s="50"/>
      <c r="P31" s="48"/>
      <c r="R31" s="51"/>
    </row>
    <row r="32" spans="1:23" x14ac:dyDescent="0.25">
      <c r="O32" s="47"/>
      <c r="P32" s="48"/>
      <c r="R32" s="49"/>
    </row>
    <row r="33" spans="15:18" x14ac:dyDescent="0.25">
      <c r="O33" s="50"/>
      <c r="P33" s="50"/>
      <c r="R33" s="50"/>
    </row>
    <row r="34" spans="15:18" x14ac:dyDescent="0.25">
      <c r="O34" s="47"/>
      <c r="Q34" s="47"/>
      <c r="R34" s="52"/>
    </row>
    <row r="35" spans="15:18" x14ac:dyDescent="0.25">
      <c r="O35" s="1"/>
      <c r="P35" s="1"/>
      <c r="R35" s="1"/>
    </row>
    <row r="36" spans="15:18" x14ac:dyDescent="0.25">
      <c r="O36" s="40"/>
      <c r="P36" s="41"/>
      <c r="R36" s="50"/>
    </row>
  </sheetData>
  <mergeCells count="18">
    <mergeCell ref="E6:G6"/>
    <mergeCell ref="E7:G7"/>
    <mergeCell ref="A24:L28"/>
    <mergeCell ref="I21:J21"/>
    <mergeCell ref="B6:C6"/>
    <mergeCell ref="J6:L6"/>
    <mergeCell ref="J7:L7"/>
    <mergeCell ref="J8:L8"/>
    <mergeCell ref="B11:E11"/>
    <mergeCell ref="G10:R10"/>
    <mergeCell ref="S10:W11"/>
    <mergeCell ref="B8:C8"/>
    <mergeCell ref="B7:C7"/>
    <mergeCell ref="O28:R28"/>
    <mergeCell ref="K11:L11"/>
    <mergeCell ref="G11:J11"/>
    <mergeCell ref="G20:L20"/>
    <mergeCell ref="C21:H21"/>
  </mergeCells>
  <printOptions horizontalCentered="1"/>
  <pageMargins left="0.25" right="0.25" top="0.25" bottom="0.25" header="0.3" footer="0.3"/>
  <pageSetup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9" r:id="rId4" name="Check Box 17">
              <controlPr defaultSize="0" autoFill="0" autoLine="0" autoPict="0">
                <anchor moveWithCells="1">
                  <from>
                    <xdr:col>12</xdr:col>
                    <xdr:colOff>57150</xdr:colOff>
                    <xdr:row>5</xdr:row>
                    <xdr:rowOff>0</xdr:rowOff>
                  </from>
                  <to>
                    <xdr:col>12</xdr:col>
                    <xdr:colOff>219075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5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5</xdr:row>
                    <xdr:rowOff>19050</xdr:rowOff>
                  </from>
                  <to>
                    <xdr:col>13</xdr:col>
                    <xdr:colOff>247650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6" name="Check Box 19">
              <controlPr defaultSize="0" autoFill="0" autoLine="0" autoPict="0">
                <anchor moveWithCells="1">
                  <from>
                    <xdr:col>14</xdr:col>
                    <xdr:colOff>85725</xdr:colOff>
                    <xdr:row>5</xdr:row>
                    <xdr:rowOff>9525</xdr:rowOff>
                  </from>
                  <to>
                    <xdr:col>14</xdr:col>
                    <xdr:colOff>285750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7" name="Check Box 20">
              <controlPr defaultSize="0" autoFill="0" autoLine="0" autoPict="0">
                <anchor moveWithCells="1">
                  <from>
                    <xdr:col>15</xdr:col>
                    <xdr:colOff>85725</xdr:colOff>
                    <xdr:row>5</xdr:row>
                    <xdr:rowOff>9525</xdr:rowOff>
                  </from>
                  <to>
                    <xdr:col>15</xdr:col>
                    <xdr:colOff>285750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8" name="Check Box 21">
              <controlPr defaultSize="0" autoFill="0" autoLine="0" autoPict="0">
                <anchor moveWithCells="1">
                  <from>
                    <xdr:col>12</xdr:col>
                    <xdr:colOff>57150</xdr:colOff>
                    <xdr:row>6</xdr:row>
                    <xdr:rowOff>0</xdr:rowOff>
                  </from>
                  <to>
                    <xdr:col>12</xdr:col>
                    <xdr:colOff>209550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9" name="Check Box 23">
              <controlPr defaultSize="0" autoFill="0" autoLine="0" autoPict="0">
                <anchor moveWithCells="1">
                  <from>
                    <xdr:col>13</xdr:col>
                    <xdr:colOff>57150</xdr:colOff>
                    <xdr:row>6</xdr:row>
                    <xdr:rowOff>0</xdr:rowOff>
                  </from>
                  <to>
                    <xdr:col>13</xdr:col>
                    <xdr:colOff>209550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1C11-A472-45EE-9428-F5C8E9AC3E7D}">
  <sheetPr>
    <tabColor theme="5"/>
  </sheetPr>
  <dimension ref="B1:J13"/>
  <sheetViews>
    <sheetView workbookViewId="0">
      <selection activeCell="B3" sqref="B3"/>
    </sheetView>
  </sheetViews>
  <sheetFormatPr defaultColWidth="8.85546875" defaultRowHeight="14.25" x14ac:dyDescent="0.2"/>
  <cols>
    <col min="1" max="1" width="3.28515625" style="8" customWidth="1"/>
    <col min="2" max="4" width="14.7109375" style="8" customWidth="1"/>
    <col min="5" max="5" width="13.28515625" style="8" customWidth="1"/>
    <col min="6" max="6" width="16.5703125" style="8" customWidth="1"/>
    <col min="7" max="9" width="8.85546875" style="8"/>
    <col min="10" max="10" width="17.85546875" style="8" customWidth="1"/>
    <col min="11" max="16384" width="8.85546875" style="8"/>
  </cols>
  <sheetData>
    <row r="1" spans="2:10" ht="15" thickBot="1" x14ac:dyDescent="0.25"/>
    <row r="2" spans="2:10" ht="27" customHeight="1" thickBot="1" x14ac:dyDescent="0.25">
      <c r="B2" s="204" t="s">
        <v>58</v>
      </c>
      <c r="C2" s="205"/>
      <c r="D2" s="205"/>
      <c r="E2" s="205"/>
      <c r="F2" s="205"/>
      <c r="G2" s="205"/>
      <c r="H2" s="205"/>
      <c r="I2" s="205"/>
      <c r="J2" s="206"/>
    </row>
    <row r="3" spans="2:10" ht="18" x14ac:dyDescent="0.25">
      <c r="B3" s="105"/>
      <c r="J3" s="106"/>
    </row>
    <row r="4" spans="2:10" ht="15" x14ac:dyDescent="0.25">
      <c r="B4" s="158" t="s">
        <v>59</v>
      </c>
      <c r="J4" s="106"/>
    </row>
    <row r="5" spans="2:10" x14ac:dyDescent="0.2">
      <c r="B5" s="87"/>
      <c r="J5" s="106"/>
    </row>
    <row r="6" spans="2:10" x14ac:dyDescent="0.2">
      <c r="B6" s="70"/>
      <c r="C6" s="39" t="s">
        <v>60</v>
      </c>
      <c r="D6" s="42"/>
      <c r="E6" s="107"/>
      <c r="F6" s="39" t="s">
        <v>61</v>
      </c>
      <c r="G6" s="107"/>
      <c r="H6" s="107"/>
      <c r="J6" s="106"/>
    </row>
    <row r="7" spans="2:10" x14ac:dyDescent="0.2">
      <c r="B7" s="71" t="s">
        <v>62</v>
      </c>
      <c r="C7" s="153"/>
      <c r="D7" s="13" t="s">
        <v>63</v>
      </c>
      <c r="E7" s="107"/>
      <c r="F7" s="154"/>
      <c r="G7" s="107"/>
      <c r="H7" s="107"/>
      <c r="J7" s="106"/>
    </row>
    <row r="8" spans="2:10" x14ac:dyDescent="0.2">
      <c r="B8" s="72"/>
      <c r="C8" s="43"/>
      <c r="D8" s="13"/>
      <c r="E8" s="107"/>
      <c r="F8" s="44"/>
      <c r="G8" s="107"/>
      <c r="H8" s="107"/>
      <c r="J8" s="106"/>
    </row>
    <row r="9" spans="2:10" x14ac:dyDescent="0.2">
      <c r="B9" s="71" t="s">
        <v>64</v>
      </c>
      <c r="C9" s="153"/>
      <c r="D9" s="13" t="s">
        <v>63</v>
      </c>
      <c r="E9" s="107"/>
      <c r="F9" s="154"/>
      <c r="G9" s="107"/>
      <c r="H9" s="107"/>
      <c r="J9" s="106"/>
    </row>
    <row r="10" spans="2:10" x14ac:dyDescent="0.2">
      <c r="B10" s="72"/>
      <c r="C10" s="43"/>
      <c r="D10" s="43"/>
      <c r="E10" s="107"/>
      <c r="F10" s="43"/>
      <c r="G10" s="107"/>
      <c r="H10" s="107"/>
      <c r="J10" s="106"/>
    </row>
    <row r="11" spans="2:10" x14ac:dyDescent="0.2">
      <c r="B11" s="72"/>
      <c r="C11" s="12"/>
      <c r="D11" s="107"/>
      <c r="E11" s="12" t="s">
        <v>65</v>
      </c>
      <c r="F11" s="148">
        <f>+F7+F9</f>
        <v>0</v>
      </c>
      <c r="G11" s="108" t="s">
        <v>66</v>
      </c>
      <c r="H11" s="107"/>
      <c r="J11" s="106"/>
    </row>
    <row r="12" spans="2:10" ht="15" thickBot="1" x14ac:dyDescent="0.25">
      <c r="B12" s="73"/>
      <c r="C12" s="74"/>
      <c r="D12" s="74"/>
      <c r="E12" s="109"/>
      <c r="F12" s="109"/>
      <c r="G12" s="109"/>
      <c r="H12" s="109"/>
      <c r="I12" s="110"/>
      <c r="J12" s="111"/>
    </row>
    <row r="13" spans="2:10" x14ac:dyDescent="0.2">
      <c r="B13" s="40"/>
      <c r="C13" s="40"/>
      <c r="D13" s="41"/>
    </row>
  </sheetData>
  <mergeCells count="1">
    <mergeCell ref="B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80C0-6E3F-426A-8184-2AFF888EBACF}">
  <sheetPr>
    <tabColor theme="7"/>
  </sheetPr>
  <dimension ref="B1:G21"/>
  <sheetViews>
    <sheetView workbookViewId="0">
      <selection activeCell="B3" sqref="B3:D3"/>
    </sheetView>
  </sheetViews>
  <sheetFormatPr defaultColWidth="8.85546875" defaultRowHeight="14.25" x14ac:dyDescent="0.2"/>
  <cols>
    <col min="1" max="1" width="3.7109375" style="8" customWidth="1"/>
    <col min="2" max="3" width="16" style="8" customWidth="1"/>
    <col min="4" max="4" width="17.28515625" style="8" customWidth="1"/>
    <col min="5" max="5" width="17.7109375" style="8" customWidth="1"/>
    <col min="6" max="6" width="17.42578125" style="8" customWidth="1"/>
    <col min="7" max="16384" width="8.85546875" style="8"/>
  </cols>
  <sheetData>
    <row r="1" spans="2:7" ht="15" thickBot="1" x14ac:dyDescent="0.25">
      <c r="B1" s="53"/>
      <c r="C1" s="7"/>
      <c r="D1" s="7"/>
    </row>
    <row r="2" spans="2:7" ht="34.9" customHeight="1" thickBot="1" x14ac:dyDescent="0.25">
      <c r="B2" s="216" t="s">
        <v>67</v>
      </c>
      <c r="C2" s="217"/>
      <c r="D2" s="217"/>
      <c r="E2" s="217"/>
      <c r="F2" s="218"/>
    </row>
    <row r="3" spans="2:7" ht="37.9" customHeight="1" thickBot="1" x14ac:dyDescent="0.25">
      <c r="B3" s="219" t="s">
        <v>68</v>
      </c>
      <c r="C3" s="220"/>
      <c r="D3" s="220"/>
      <c r="E3" s="64" t="s">
        <v>69</v>
      </c>
      <c r="F3" s="65" t="s">
        <v>70</v>
      </c>
    </row>
    <row r="4" spans="2:7" x14ac:dyDescent="0.2">
      <c r="B4" s="221" t="s">
        <v>71</v>
      </c>
      <c r="C4" s="222"/>
      <c r="D4" s="223"/>
      <c r="E4" s="54">
        <v>1</v>
      </c>
      <c r="F4" s="61">
        <v>0</v>
      </c>
    </row>
    <row r="5" spans="2:7" x14ac:dyDescent="0.2">
      <c r="B5" s="224" t="s">
        <v>72</v>
      </c>
      <c r="C5" s="225"/>
      <c r="D5" s="226"/>
      <c r="E5" s="55">
        <v>0.85</v>
      </c>
      <c r="F5" s="62">
        <v>0.15</v>
      </c>
    </row>
    <row r="6" spans="2:7" x14ac:dyDescent="0.2">
      <c r="B6" s="224" t="s">
        <v>73</v>
      </c>
      <c r="C6" s="225"/>
      <c r="D6" s="226"/>
      <c r="E6" s="55">
        <v>0.75</v>
      </c>
      <c r="F6" s="62">
        <v>0.25</v>
      </c>
    </row>
    <row r="7" spans="2:7" ht="30" customHeight="1" thickBot="1" x14ac:dyDescent="0.25">
      <c r="B7" s="207" t="s">
        <v>74</v>
      </c>
      <c r="C7" s="208"/>
      <c r="D7" s="209"/>
      <c r="E7" s="56" t="s">
        <v>75</v>
      </c>
      <c r="F7" s="63" t="s">
        <v>76</v>
      </c>
    </row>
    <row r="9" spans="2:7" ht="15" x14ac:dyDescent="0.25">
      <c r="B9" s="100" t="s">
        <v>77</v>
      </c>
      <c r="C9" s="8" t="s">
        <v>78</v>
      </c>
    </row>
    <row r="10" spans="2:7" ht="15" thickBot="1" x14ac:dyDescent="0.25"/>
    <row r="11" spans="2:7" ht="30" customHeight="1" thickBot="1" x14ac:dyDescent="0.25">
      <c r="E11" s="82" t="s">
        <v>29</v>
      </c>
      <c r="F11" s="83" t="s">
        <v>30</v>
      </c>
    </row>
    <row r="12" spans="2:7" ht="14.45" customHeight="1" x14ac:dyDescent="0.2">
      <c r="B12" s="210" t="s">
        <v>79</v>
      </c>
      <c r="C12" s="211"/>
      <c r="D12" s="143" t="s">
        <v>46</v>
      </c>
      <c r="E12" s="149"/>
      <c r="F12" s="149"/>
      <c r="G12" s="102" t="s">
        <v>80</v>
      </c>
    </row>
    <row r="13" spans="2:7" ht="14.45" customHeight="1" x14ac:dyDescent="0.2">
      <c r="B13" s="212"/>
      <c r="C13" s="213"/>
      <c r="D13" s="143" t="s">
        <v>47</v>
      </c>
      <c r="E13" s="150"/>
      <c r="F13" s="150"/>
      <c r="G13" s="102" t="s">
        <v>81</v>
      </c>
    </row>
    <row r="14" spans="2:7" x14ac:dyDescent="0.2">
      <c r="B14" s="212"/>
      <c r="C14" s="213"/>
      <c r="D14" s="143" t="s">
        <v>48</v>
      </c>
      <c r="E14" s="150"/>
      <c r="F14" s="150"/>
      <c r="G14" s="102" t="s">
        <v>82</v>
      </c>
    </row>
    <row r="15" spans="2:7" ht="14.45" customHeight="1" thickBot="1" x14ac:dyDescent="0.3">
      <c r="B15" s="214"/>
      <c r="C15" s="215"/>
      <c r="D15" s="144"/>
      <c r="E15" s="104">
        <f>SUM(E12:E14)</f>
        <v>0</v>
      </c>
      <c r="F15" s="104">
        <f>SUM(F12:F14)</f>
        <v>0</v>
      </c>
    </row>
    <row r="16" spans="2:7" ht="15" thickBot="1" x14ac:dyDescent="0.25"/>
    <row r="17" spans="4:7" ht="93" customHeight="1" thickBot="1" x14ac:dyDescent="0.25">
      <c r="E17" s="84" t="s">
        <v>31</v>
      </c>
      <c r="F17" s="22" t="s">
        <v>32</v>
      </c>
    </row>
    <row r="18" spans="4:7" x14ac:dyDescent="0.2">
      <c r="D18" s="101" t="s">
        <v>46</v>
      </c>
      <c r="E18" s="149"/>
      <c r="F18" s="149"/>
      <c r="G18" s="102" t="s">
        <v>83</v>
      </c>
    </row>
    <row r="19" spans="4:7" x14ac:dyDescent="0.2">
      <c r="D19" s="101" t="s">
        <v>47</v>
      </c>
      <c r="E19" s="150"/>
      <c r="F19" s="150"/>
      <c r="G19" s="102" t="s">
        <v>84</v>
      </c>
    </row>
    <row r="20" spans="4:7" x14ac:dyDescent="0.2">
      <c r="D20" s="101" t="s">
        <v>48</v>
      </c>
      <c r="E20" s="150"/>
      <c r="F20" s="150"/>
      <c r="G20" s="102" t="s">
        <v>85</v>
      </c>
    </row>
    <row r="21" spans="4:7" ht="15" x14ac:dyDescent="0.25">
      <c r="D21" s="103"/>
      <c r="E21" s="104">
        <f>SUM(E18:E20)</f>
        <v>0</v>
      </c>
      <c r="F21" s="104">
        <f>SUM(F18:F20)</f>
        <v>0</v>
      </c>
    </row>
  </sheetData>
  <mergeCells count="7">
    <mergeCell ref="B7:D7"/>
    <mergeCell ref="B12:C15"/>
    <mergeCell ref="B2:F2"/>
    <mergeCell ref="B3:D3"/>
    <mergeCell ref="B4:D4"/>
    <mergeCell ref="B5:D5"/>
    <mergeCell ref="B6: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F1631-434D-498B-95A8-BD8D4143F16F}">
  <sheetPr>
    <tabColor theme="7"/>
  </sheetPr>
  <dimension ref="B1:J4"/>
  <sheetViews>
    <sheetView workbookViewId="0">
      <selection activeCell="M3" sqref="M3"/>
    </sheetView>
  </sheetViews>
  <sheetFormatPr defaultRowHeight="15" x14ac:dyDescent="0.25"/>
  <cols>
    <col min="1" max="1" width="4.5703125" customWidth="1"/>
  </cols>
  <sheetData>
    <row r="1" spans="2:10" ht="15.75" thickBot="1" x14ac:dyDescent="0.3"/>
    <row r="2" spans="2:10" ht="44.45" customHeight="1" thickBot="1" x14ac:dyDescent="0.35">
      <c r="B2" s="145" t="s">
        <v>86</v>
      </c>
      <c r="C2" s="146"/>
      <c r="D2" s="146"/>
      <c r="E2" s="146"/>
      <c r="F2" s="146"/>
      <c r="G2" s="146"/>
      <c r="H2" s="146"/>
      <c r="I2" s="146"/>
      <c r="J2" s="147"/>
    </row>
    <row r="4" spans="2:10" x14ac:dyDescent="0.25">
      <c r="B4" s="10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56418-6EBE-4044-BF41-FC70B49AB4CD}">
  <sheetPr>
    <tabColor theme="9"/>
  </sheetPr>
  <dimension ref="B1:G26"/>
  <sheetViews>
    <sheetView workbookViewId="0">
      <selection activeCell="B3" sqref="B3:D3"/>
    </sheetView>
  </sheetViews>
  <sheetFormatPr defaultColWidth="8.85546875" defaultRowHeight="14.25" x14ac:dyDescent="0.2"/>
  <cols>
    <col min="1" max="1" width="3.7109375" style="8" customWidth="1"/>
    <col min="2" max="3" width="16" style="8" customWidth="1"/>
    <col min="4" max="4" width="17.28515625" style="8" customWidth="1"/>
    <col min="5" max="5" width="17.7109375" style="8" customWidth="1"/>
    <col min="6" max="6" width="17.42578125" style="8" customWidth="1"/>
    <col min="7" max="16384" width="8.85546875" style="8"/>
  </cols>
  <sheetData>
    <row r="1" spans="2:7" ht="15" thickBot="1" x14ac:dyDescent="0.25">
      <c r="B1" s="53"/>
      <c r="C1" s="7"/>
      <c r="D1" s="7"/>
    </row>
    <row r="2" spans="2:7" ht="34.9" customHeight="1" thickBot="1" x14ac:dyDescent="0.25">
      <c r="B2" s="227" t="s">
        <v>88</v>
      </c>
      <c r="C2" s="228"/>
      <c r="D2" s="228"/>
      <c r="E2" s="228"/>
      <c r="F2" s="229"/>
    </row>
    <row r="3" spans="2:7" ht="37.9" customHeight="1" thickBot="1" x14ac:dyDescent="0.25">
      <c r="B3" s="219" t="s">
        <v>68</v>
      </c>
      <c r="C3" s="220"/>
      <c r="D3" s="220"/>
      <c r="E3" s="64" t="s">
        <v>69</v>
      </c>
      <c r="F3" s="65" t="s">
        <v>70</v>
      </c>
    </row>
    <row r="4" spans="2:7" x14ac:dyDescent="0.2">
      <c r="B4" s="221" t="s">
        <v>71</v>
      </c>
      <c r="C4" s="222"/>
      <c r="D4" s="223"/>
      <c r="E4" s="54">
        <v>1</v>
      </c>
      <c r="F4" s="61">
        <v>0</v>
      </c>
    </row>
    <row r="5" spans="2:7" x14ac:dyDescent="0.2">
      <c r="B5" s="224" t="s">
        <v>72</v>
      </c>
      <c r="C5" s="225"/>
      <c r="D5" s="226"/>
      <c r="E5" s="55">
        <v>1</v>
      </c>
      <c r="F5" s="62">
        <v>0</v>
      </c>
    </row>
    <row r="6" spans="2:7" x14ac:dyDescent="0.2">
      <c r="B6" s="224" t="s">
        <v>73</v>
      </c>
      <c r="C6" s="225"/>
      <c r="D6" s="226"/>
      <c r="E6" s="55">
        <v>0.75</v>
      </c>
      <c r="F6" s="62">
        <v>0.25</v>
      </c>
    </row>
    <row r="7" spans="2:7" ht="30" customHeight="1" thickBot="1" x14ac:dyDescent="0.25">
      <c r="B7" s="207" t="s">
        <v>74</v>
      </c>
      <c r="C7" s="208"/>
      <c r="D7" s="209"/>
      <c r="E7" s="56" t="s">
        <v>75</v>
      </c>
      <c r="F7" s="63" t="s">
        <v>76</v>
      </c>
    </row>
    <row r="9" spans="2:7" ht="15" x14ac:dyDescent="0.25">
      <c r="B9" s="100" t="s">
        <v>77</v>
      </c>
      <c r="C9" s="8" t="s">
        <v>78</v>
      </c>
    </row>
    <row r="10" spans="2:7" ht="15" thickBot="1" x14ac:dyDescent="0.25"/>
    <row r="11" spans="2:7" ht="30" customHeight="1" thickBot="1" x14ac:dyDescent="0.25">
      <c r="E11" s="81" t="s">
        <v>33</v>
      </c>
      <c r="F11" s="67" t="s">
        <v>89</v>
      </c>
    </row>
    <row r="12" spans="2:7" x14ac:dyDescent="0.2">
      <c r="D12" s="101" t="s">
        <v>46</v>
      </c>
      <c r="E12" s="151"/>
      <c r="F12" s="151"/>
      <c r="G12" s="102" t="s">
        <v>90</v>
      </c>
    </row>
    <row r="13" spans="2:7" x14ac:dyDescent="0.2">
      <c r="D13" s="101" t="s">
        <v>47</v>
      </c>
      <c r="E13" s="152"/>
      <c r="F13" s="152"/>
      <c r="G13" s="102" t="s">
        <v>91</v>
      </c>
    </row>
    <row r="14" spans="2:7" x14ac:dyDescent="0.2">
      <c r="D14" s="101" t="s">
        <v>48</v>
      </c>
      <c r="E14" s="152"/>
      <c r="F14" s="152"/>
      <c r="G14" s="102" t="s">
        <v>92</v>
      </c>
    </row>
    <row r="15" spans="2:7" ht="15" x14ac:dyDescent="0.25">
      <c r="D15" s="103"/>
      <c r="E15" s="104">
        <f>SUM(E12:E14)</f>
        <v>0</v>
      </c>
      <c r="F15" s="104">
        <f>SUM(F12:F14)</f>
        <v>0</v>
      </c>
    </row>
    <row r="26" spans="2:6" ht="15" x14ac:dyDescent="0.2">
      <c r="B26" s="80"/>
      <c r="C26" s="80"/>
      <c r="D26" s="80"/>
      <c r="E26" s="80"/>
      <c r="F26" s="80"/>
    </row>
  </sheetData>
  <mergeCells count="6">
    <mergeCell ref="B7:D7"/>
    <mergeCell ref="B2:F2"/>
    <mergeCell ref="B3:D3"/>
    <mergeCell ref="B4:D4"/>
    <mergeCell ref="B5:D5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68EB-B661-4ACA-90B3-94B251A2F1BF}">
  <sheetPr>
    <tabColor theme="8"/>
  </sheetPr>
  <dimension ref="B1:I12"/>
  <sheetViews>
    <sheetView workbookViewId="0">
      <selection activeCell="G7" sqref="G7"/>
    </sheetView>
  </sheetViews>
  <sheetFormatPr defaultColWidth="8.85546875" defaultRowHeight="14.25" x14ac:dyDescent="0.2"/>
  <cols>
    <col min="1" max="1" width="8.85546875" style="8"/>
    <col min="2" max="2" width="17.85546875" style="8" customWidth="1"/>
    <col min="3" max="3" width="15.85546875" style="8" customWidth="1"/>
    <col min="4" max="4" width="13.28515625" style="8" customWidth="1"/>
    <col min="5" max="5" width="14.28515625" style="8" customWidth="1"/>
    <col min="6" max="6" width="15.140625" style="8" customWidth="1"/>
    <col min="7" max="7" width="20.42578125" style="8" customWidth="1"/>
    <col min="8" max="16384" width="8.85546875" style="8"/>
  </cols>
  <sheetData>
    <row r="1" spans="2:9" ht="15" thickBot="1" x14ac:dyDescent="0.25"/>
    <row r="2" spans="2:9" ht="33" customHeight="1" thickBot="1" x14ac:dyDescent="0.25">
      <c r="B2" s="230" t="s">
        <v>93</v>
      </c>
      <c r="C2" s="231"/>
      <c r="D2" s="231"/>
      <c r="E2" s="231"/>
      <c r="F2" s="231"/>
      <c r="G2" s="232"/>
    </row>
    <row r="3" spans="2:9" ht="15" customHeight="1" x14ac:dyDescent="0.2">
      <c r="B3" s="97"/>
      <c r="C3" s="98"/>
      <c r="D3" s="98"/>
      <c r="E3" s="98"/>
      <c r="F3" s="98"/>
      <c r="G3" s="90"/>
    </row>
    <row r="4" spans="2:9" ht="15" customHeight="1" x14ac:dyDescent="0.25">
      <c r="B4" s="157" t="s">
        <v>94</v>
      </c>
      <c r="C4" s="89"/>
      <c r="D4" s="89"/>
      <c r="E4" s="89"/>
      <c r="F4" s="89"/>
      <c r="G4" s="91"/>
    </row>
    <row r="5" spans="2:9" ht="15" customHeight="1" x14ac:dyDescent="0.2">
      <c r="B5" s="156"/>
      <c r="C5" s="89"/>
      <c r="D5" s="89"/>
      <c r="E5" s="89"/>
      <c r="F5" s="89"/>
      <c r="G5" s="91"/>
    </row>
    <row r="6" spans="2:9" ht="60" x14ac:dyDescent="0.25">
      <c r="B6" s="87"/>
      <c r="C6" s="94" t="s">
        <v>95</v>
      </c>
      <c r="D6" s="94" t="s">
        <v>96</v>
      </c>
      <c r="E6" s="94" t="s">
        <v>97</v>
      </c>
      <c r="F6" s="94" t="s">
        <v>98</v>
      </c>
      <c r="G6" s="99" t="s">
        <v>99</v>
      </c>
    </row>
    <row r="7" spans="2:9" ht="15" x14ac:dyDescent="0.25">
      <c r="B7" s="92" t="s">
        <v>46</v>
      </c>
      <c r="C7" s="152"/>
      <c r="D7" s="152"/>
      <c r="E7" s="152"/>
      <c r="F7" s="152"/>
      <c r="G7" s="88">
        <f>SUM(C7:F7)</f>
        <v>0</v>
      </c>
    </row>
    <row r="8" spans="2:9" ht="15" x14ac:dyDescent="0.25">
      <c r="B8" s="92" t="s">
        <v>47</v>
      </c>
      <c r="C8" s="152"/>
      <c r="D8" s="152"/>
      <c r="E8" s="152"/>
      <c r="F8" s="152"/>
      <c r="G8" s="88">
        <f>SUM(C8:F8)</f>
        <v>0</v>
      </c>
    </row>
    <row r="9" spans="2:9" ht="15" x14ac:dyDescent="0.25">
      <c r="B9" s="92" t="s">
        <v>48</v>
      </c>
      <c r="C9" s="152"/>
      <c r="D9" s="152"/>
      <c r="E9" s="152"/>
      <c r="F9" s="152"/>
      <c r="G9" s="88">
        <f>SUM(C9:F9)</f>
        <v>0</v>
      </c>
    </row>
    <row r="10" spans="2:9" ht="15" x14ac:dyDescent="0.25">
      <c r="B10" s="92" t="s">
        <v>49</v>
      </c>
      <c r="C10" s="152"/>
      <c r="D10" s="152"/>
      <c r="E10" s="152"/>
      <c r="F10" s="152"/>
      <c r="G10" s="88">
        <f>SUM(C10:F10)</f>
        <v>0</v>
      </c>
    </row>
    <row r="11" spans="2:9" ht="15" x14ac:dyDescent="0.25">
      <c r="B11" s="95" t="s">
        <v>50</v>
      </c>
      <c r="C11" s="155"/>
      <c r="D11" s="155"/>
      <c r="E11" s="155"/>
      <c r="F11" s="155"/>
      <c r="G11" s="96">
        <f>SUM(C11:F11)</f>
        <v>0</v>
      </c>
    </row>
    <row r="12" spans="2:9" ht="15.75" thickBot="1" x14ac:dyDescent="0.3">
      <c r="B12" s="93" t="s">
        <v>51</v>
      </c>
      <c r="C12" s="112">
        <f>SUM(C7:C11)</f>
        <v>0</v>
      </c>
      <c r="D12" s="112">
        <f>SUM(D7:D11)</f>
        <v>0</v>
      </c>
      <c r="E12" s="112">
        <f>SUM(E7:E11)</f>
        <v>0</v>
      </c>
      <c r="F12" s="112">
        <f>SUM(F7:F11)</f>
        <v>0</v>
      </c>
      <c r="G12" s="115">
        <f>SUM(G7:G11)</f>
        <v>0</v>
      </c>
      <c r="H12" s="113">
        <f>SUM(C12:F12)-G12</f>
        <v>0</v>
      </c>
      <c r="I12" s="114" t="s">
        <v>52</v>
      </c>
    </row>
  </sheetData>
  <mergeCells count="1">
    <mergeCell ref="B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99921E38D7EC46A8ED629BEAE057A6" ma:contentTypeVersion="17" ma:contentTypeDescription="Create a new document." ma:contentTypeScope="" ma:versionID="4f189426f4fd218ba082d41439af7070">
  <xsd:schema xmlns:xsd="http://www.w3.org/2001/XMLSchema" xmlns:xs="http://www.w3.org/2001/XMLSchema" xmlns:p="http://schemas.microsoft.com/office/2006/metadata/properties" xmlns:ns3="12bb2e8d-0f09-4274-ac17-b156110d7f4a" xmlns:ns4="f0b7350b-332b-44e0-ad2c-02d1afc8b91d" targetNamespace="http://schemas.microsoft.com/office/2006/metadata/properties" ma:root="true" ma:fieldsID="e03df5d1031fcfc8ef2985335848b688" ns3:_="" ns4:_="">
    <xsd:import namespace="12bb2e8d-0f09-4274-ac17-b156110d7f4a"/>
    <xsd:import namespace="f0b7350b-332b-44e0-ad2c-02d1afc8b91d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b2e8d-0f09-4274-ac17-b156110d7f4a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7350b-332b-44e0-ad2c-02d1afc8b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0b7350b-332b-44e0-ad2c-02d1afc8b91d" xsi:nil="true"/>
  </documentManagement>
</p:properties>
</file>

<file path=customXml/itemProps1.xml><?xml version="1.0" encoding="utf-8"?>
<ds:datastoreItem xmlns:ds="http://schemas.openxmlformats.org/officeDocument/2006/customXml" ds:itemID="{2ED95FD6-4EA4-4AA5-87FA-248030350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b2e8d-0f09-4274-ac17-b156110d7f4a"/>
    <ds:schemaRef ds:uri="f0b7350b-332b-44e0-ad2c-02d1afc8b9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71203B-19A0-4076-84C9-835167D38B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66702A-F20C-4778-A0EC-1085E6898F20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12bb2e8d-0f09-4274-ac17-b156110d7f4a"/>
    <ds:schemaRef ds:uri="http://purl.org/dc/elements/1.1/"/>
    <ds:schemaRef ds:uri="http://purl.org/dc/dcmitype/"/>
    <ds:schemaRef ds:uri="f0b7350b-332b-44e0-ad2c-02d1afc8b91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 Resp Form (FRF)</vt:lpstr>
      <vt:lpstr>TAB A Moving Relocation</vt:lpstr>
      <vt:lpstr>TAB B Equip &amp; Research Related</vt:lpstr>
      <vt:lpstr>Equipment List</vt:lpstr>
      <vt:lpstr>TAB C Lab Renovation</vt:lpstr>
      <vt:lpstr>TAB D Other Coll-Dpt Funded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Shrader</dc:creator>
  <cp:keywords/>
  <dc:description/>
  <cp:lastModifiedBy>Janie Williams - White</cp:lastModifiedBy>
  <cp:revision/>
  <dcterms:created xsi:type="dcterms:W3CDTF">2022-02-11T15:33:47Z</dcterms:created>
  <dcterms:modified xsi:type="dcterms:W3CDTF">2026-04-30T15:37:58Z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0x0101008999921E38D7EC46A8ED629BEAE057A6</vt:lpwstr>
  </property>
</Properties>
</file>